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hysique-chimie - test mallette" sheetId="1" r:id="rId4"/>
    <sheet state="visible" name="bilan physico-chimique" sheetId="2" r:id="rId5"/>
    <sheet state="visible" name="comparaison 2020 - 2021" sheetId="3" r:id="rId6"/>
    <sheet state="visible" name="debit " sheetId="4" r:id="rId7"/>
  </sheets>
  <definedNames/>
  <calcPr/>
  <extLst>
    <ext uri="GoogleSheetsCustomDataVersion1">
      <go:sheetsCustomData xmlns:go="http://customooxmlschemas.google.com/" r:id="rId8" roundtripDataSignature="AMtx7mhL3RwfbkvP0x1DGkQNCufToWW3IA=="/>
    </ext>
  </extLst>
</workbook>
</file>

<file path=xl/sharedStrings.xml><?xml version="1.0" encoding="utf-8"?>
<sst xmlns="http://schemas.openxmlformats.org/spreadsheetml/2006/main" count="230" uniqueCount="71">
  <si>
    <t>Séjour Spélé'Eau Automne 2021</t>
  </si>
  <si>
    <t>Résultats des mesures physico-chimiques  pour tester les sondes de la mallette</t>
  </si>
  <si>
    <t>sondes</t>
  </si>
  <si>
    <t>NB :</t>
  </si>
  <si>
    <t>Date de prélèvement</t>
  </si>
  <si>
    <t>Site de prélèvement</t>
  </si>
  <si>
    <t>sondes pH / EC</t>
  </si>
  <si>
    <t>Température (°C)</t>
  </si>
  <si>
    <t>pH</t>
  </si>
  <si>
    <t>Conductivité (µS/cm)</t>
  </si>
  <si>
    <t>Turbidité (NTU)</t>
  </si>
  <si>
    <t>Remarques</t>
  </si>
  <si>
    <t>Données conservées à l'issu des tests (dans l'onglet "bilan physico-chimique") pour interprétation des valeurs entre les sites</t>
  </si>
  <si>
    <t>Cuves de Sassenage - siphon</t>
  </si>
  <si>
    <t>sonde pH seule</t>
  </si>
  <si>
    <t>-</t>
  </si>
  <si>
    <t>mesures faites en dehors de la grotte</t>
  </si>
  <si>
    <t>Pour la température : moyenne des 4 valeurs</t>
  </si>
  <si>
    <t>sonde EC seule</t>
  </si>
  <si>
    <t>Pour le pH : valeur de la sonde seule</t>
  </si>
  <si>
    <t>ensemble en contact</t>
  </si>
  <si>
    <t>Pour l'EC : valeur de la sonde seule</t>
  </si>
  <si>
    <t>sondes pH + EC ensemble sans contact</t>
  </si>
  <si>
    <t>Pour la turbidité : moyenne des 4 valeurs</t>
  </si>
  <si>
    <t>données conservées</t>
  </si>
  <si>
    <t>Furon aval</t>
  </si>
  <si>
    <t>Furon amont</t>
  </si>
  <si>
    <t>mesures faites de retour au centre</t>
  </si>
  <si>
    <t>sondes pH + EC ensemble avec contact</t>
  </si>
  <si>
    <t>Le Bruyant</t>
  </si>
  <si>
    <t>Meaudret</t>
  </si>
  <si>
    <t>_</t>
  </si>
  <si>
    <t>seule  EC</t>
  </si>
  <si>
    <t>Goule noire</t>
  </si>
  <si>
    <t>Goule verte</t>
  </si>
  <si>
    <t>La Bourne(ponts en royans)</t>
  </si>
  <si>
    <t>Grotte de Gournier</t>
  </si>
  <si>
    <t>Grotte de Choranche</t>
  </si>
  <si>
    <t>Grotte Roche</t>
  </si>
  <si>
    <t xml:space="preserve">Grotte Roche </t>
  </si>
  <si>
    <t xml:space="preserve">Bilan des mesures physico-chimiques 2021
</t>
  </si>
  <si>
    <t>"données conservées" issue des test de la mallette</t>
  </si>
  <si>
    <t>Bandelettes papier</t>
  </si>
  <si>
    <t>nitrate(mg/l)</t>
  </si>
  <si>
    <t>nitrite (mg/l)</t>
  </si>
  <si>
    <t>La Bourne (Pont en Royans)</t>
  </si>
  <si>
    <t>Bilan : comparaison des mesures physico-chimiques 2020 et 2021</t>
  </si>
  <si>
    <t>Bandelettes</t>
  </si>
  <si>
    <t>pH - 2020</t>
  </si>
  <si>
    <t>pH - 2021</t>
  </si>
  <si>
    <t>Conductivité (µS/cm) 2020</t>
  </si>
  <si>
    <t>Conductivité (µS/cm) 2021</t>
  </si>
  <si>
    <t>nitrates 2020</t>
  </si>
  <si>
    <t>nitrate 2021</t>
  </si>
  <si>
    <t>La Bourne (pont en royans)</t>
  </si>
  <si>
    <t>Résultats des mesures de débit</t>
  </si>
  <si>
    <t>Pour Comparaison</t>
  </si>
  <si>
    <t>Nom Rivière</t>
  </si>
  <si>
    <t>Coordonnées GPS</t>
  </si>
  <si>
    <t>Profondeur  (m)</t>
  </si>
  <si>
    <t>Largeur (m)</t>
  </si>
  <si>
    <t>Temps sur 5 m (en sec)</t>
  </si>
  <si>
    <t>Vitesse (en m /s)</t>
  </si>
  <si>
    <t>Debit (en m3/s) - 2021</t>
  </si>
  <si>
    <t>Debit (en m3/s) - 2020</t>
  </si>
  <si>
    <t>Furon Aval</t>
  </si>
  <si>
    <t>Dans le fichier 2020 : 2,18 m3/s !!! Donnée éronnée</t>
  </si>
  <si>
    <t>Furon Amont</t>
  </si>
  <si>
    <t>Bruyant</t>
  </si>
  <si>
    <t>Méaudret</t>
  </si>
  <si>
    <t>Bourne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</si>
</sst>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d/m/yy"/>
    <numFmt numFmtId="167" formatCode="0.0"/>
  </numFmts>
  <fonts count="9">
    <font>
      <sz val="11.0"/>
      <color rgb="FF000000"/>
      <name val="Calibri"/>
    </font>
    <font>
      <b/>
      <sz val="11.0"/>
      <color rgb="FFED7D31"/>
      <name val="Calibri"/>
    </font>
    <font>
      <b/>
      <sz val="11.0"/>
      <color rgb="FF000000"/>
      <name val="Calibri"/>
    </font>
    <font/>
    <font>
      <sz val="11.0"/>
      <color theme="1"/>
      <name val="Calibri"/>
    </font>
    <font>
      <sz val="11.0"/>
      <color rgb="FF000000"/>
      <name val="Arial"/>
    </font>
    <font>
      <b/>
      <sz val="11.0"/>
      <color theme="1"/>
      <name val="Calibri"/>
    </font>
    <font>
      <i/>
      <sz val="11.0"/>
      <color theme="1"/>
      <name val="Calibri"/>
    </font>
    <font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ED7D31"/>
        <bgColor rgb="FFED7D31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D6E3BC"/>
        <bgColor rgb="FFD6E3BC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1" fillId="0" fontId="0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center" vertical="center"/>
    </xf>
    <xf borderId="2" fillId="2" fontId="2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0" fillId="0" fontId="2" numFmtId="0" xfId="0" applyAlignment="1" applyFont="1">
      <alignment horizontal="center" vertical="center"/>
    </xf>
    <xf borderId="1" fillId="3" fontId="2" numFmtId="0" xfId="0" applyAlignment="1" applyBorder="1" applyFill="1" applyFont="1">
      <alignment horizontal="center" vertical="center"/>
    </xf>
    <xf borderId="1" fillId="4" fontId="2" numFmtId="0" xfId="0" applyAlignment="1" applyBorder="1" applyFill="1" applyFont="1">
      <alignment horizontal="center" vertical="center"/>
    </xf>
    <xf borderId="1" fillId="3" fontId="2" numFmtId="0" xfId="0" applyAlignment="1" applyBorder="1" applyFont="1">
      <alignment horizontal="left" vertical="center"/>
    </xf>
    <xf borderId="1" fillId="4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readingOrder="0" vertical="center"/>
    </xf>
    <xf borderId="1" fillId="5" fontId="0" numFmtId="164" xfId="0" applyAlignment="1" applyBorder="1" applyFill="1" applyFont="1" applyNumberFormat="1">
      <alignment horizontal="center" vertical="center"/>
    </xf>
    <xf borderId="1" fillId="5" fontId="0" numFmtId="0" xfId="0" applyAlignment="1" applyBorder="1" applyFont="1">
      <alignment horizontal="center" vertical="center"/>
    </xf>
    <xf borderId="1" fillId="5" fontId="0" numFmtId="0" xfId="0" applyAlignment="1" applyBorder="1" applyFont="1">
      <alignment horizontal="left" vertical="center"/>
    </xf>
    <xf borderId="1" fillId="5" fontId="4" numFmtId="0" xfId="0" applyAlignment="1" applyBorder="1" applyFont="1">
      <alignment horizontal="center"/>
    </xf>
    <xf borderId="5" fillId="5" fontId="2" numFmtId="0" xfId="0" applyAlignment="1" applyBorder="1" applyFont="1">
      <alignment horizontal="center" vertical="center"/>
    </xf>
    <xf borderId="1" fillId="5" fontId="5" numFmtId="0" xfId="0" applyAlignment="1" applyBorder="1" applyFont="1">
      <alignment horizontal="center"/>
    </xf>
    <xf borderId="6" fillId="0" fontId="3" numFmtId="0" xfId="0" applyBorder="1" applyFont="1"/>
    <xf borderId="1" fillId="5" fontId="2" numFmtId="164" xfId="0" applyAlignment="1" applyBorder="1" applyFont="1" applyNumberFormat="1">
      <alignment horizontal="center" vertical="center"/>
    </xf>
    <xf borderId="1" fillId="5" fontId="2" numFmtId="0" xfId="0" applyAlignment="1" applyBorder="1" applyFont="1">
      <alignment horizontal="center" vertical="center"/>
    </xf>
    <xf borderId="1" fillId="5" fontId="2" numFmtId="0" xfId="0" applyAlignment="1" applyBorder="1" applyFont="1">
      <alignment horizontal="left" vertical="center"/>
    </xf>
    <xf borderId="7" fillId="0" fontId="3" numFmtId="0" xfId="0" applyBorder="1" applyFont="1"/>
    <xf borderId="1" fillId="6" fontId="0" numFmtId="164" xfId="0" applyAlignment="1" applyBorder="1" applyFill="1" applyFont="1" applyNumberFormat="1">
      <alignment horizontal="center" vertical="center"/>
    </xf>
    <xf borderId="1" fillId="6" fontId="0" numFmtId="0" xfId="0" applyAlignment="1" applyBorder="1" applyFont="1">
      <alignment horizontal="center" vertical="center"/>
    </xf>
    <xf borderId="1" fillId="6" fontId="0" numFmtId="0" xfId="0" applyAlignment="1" applyBorder="1" applyFont="1">
      <alignment horizontal="left" vertical="center"/>
    </xf>
    <xf borderId="5" fillId="6" fontId="0" numFmtId="0" xfId="0" applyAlignment="1" applyBorder="1" applyFont="1">
      <alignment horizontal="center" vertical="center"/>
    </xf>
    <xf borderId="1" fillId="6" fontId="2" numFmtId="164" xfId="0" applyAlignment="1" applyBorder="1" applyFont="1" applyNumberFormat="1">
      <alignment horizontal="center" vertical="center"/>
    </xf>
    <xf borderId="1" fillId="6" fontId="2" numFmtId="0" xfId="0" applyAlignment="1" applyBorder="1" applyFont="1">
      <alignment horizontal="center" vertical="center"/>
    </xf>
    <xf borderId="1" fillId="6" fontId="2" numFmtId="0" xfId="0" applyAlignment="1" applyBorder="1" applyFont="1">
      <alignment horizontal="left" vertical="center"/>
    </xf>
    <xf borderId="1" fillId="5" fontId="0" numFmtId="165" xfId="0" applyAlignment="1" applyBorder="1" applyFont="1" applyNumberFormat="1">
      <alignment horizontal="center" vertical="center"/>
    </xf>
    <xf borderId="1" fillId="7" fontId="0" numFmtId="165" xfId="0" applyAlignment="1" applyBorder="1" applyFill="1" applyFont="1" applyNumberFormat="1">
      <alignment horizontal="center" vertical="center"/>
    </xf>
    <xf borderId="1" fillId="7" fontId="0" numFmtId="0" xfId="0" applyAlignment="1" applyBorder="1" applyFont="1">
      <alignment horizontal="center" vertical="center"/>
    </xf>
    <xf borderId="1" fillId="7" fontId="0" numFmtId="0" xfId="0" applyAlignment="1" applyBorder="1" applyFont="1">
      <alignment horizontal="left" vertical="center"/>
    </xf>
    <xf borderId="5" fillId="6" fontId="2" numFmtId="0" xfId="0" applyAlignment="1" applyBorder="1" applyFont="1">
      <alignment horizontal="center" vertical="center"/>
    </xf>
    <xf borderId="1" fillId="7" fontId="2" numFmtId="165" xfId="0" applyAlignment="1" applyBorder="1" applyFont="1" applyNumberFormat="1">
      <alignment horizontal="center" vertical="center"/>
    </xf>
    <xf borderId="1" fillId="7" fontId="2" numFmtId="0" xfId="0" applyAlignment="1" applyBorder="1" applyFont="1">
      <alignment horizontal="center" vertical="center"/>
    </xf>
    <xf borderId="5" fillId="5" fontId="0" numFmtId="0" xfId="0" applyAlignment="1" applyBorder="1" applyFont="1">
      <alignment horizontal="center" vertical="center"/>
    </xf>
    <xf borderId="1" fillId="5" fontId="2" numFmtId="165" xfId="0" applyAlignment="1" applyBorder="1" applyFont="1" applyNumberFormat="1">
      <alignment horizontal="center" vertical="center"/>
    </xf>
    <xf borderId="1" fillId="6" fontId="0" numFmtId="165" xfId="0" applyAlignment="1" applyBorder="1" applyFont="1" applyNumberFormat="1">
      <alignment horizontal="center" vertical="center"/>
    </xf>
    <xf borderId="1" fillId="6" fontId="2" numFmtId="165" xfId="0" applyAlignment="1" applyBorder="1" applyFont="1" applyNumberFormat="1">
      <alignment horizontal="center" vertical="center"/>
    </xf>
    <xf borderId="1" fillId="6" fontId="0" numFmtId="166" xfId="0" applyAlignment="1" applyBorder="1" applyFont="1" applyNumberFormat="1">
      <alignment horizontal="center" vertical="center"/>
    </xf>
    <xf borderId="8" fillId="6" fontId="2" numFmtId="166" xfId="0" applyAlignment="1" applyBorder="1" applyFont="1" applyNumberFormat="1">
      <alignment horizontal="center" vertical="center"/>
    </xf>
    <xf borderId="8" fillId="6" fontId="2" numFmtId="0" xfId="0" applyAlignment="1" applyBorder="1" applyFont="1">
      <alignment horizontal="center" vertical="center"/>
    </xf>
    <xf borderId="8" fillId="6" fontId="2" numFmtId="0" xfId="0" applyAlignment="1" applyBorder="1" applyFont="1">
      <alignment horizontal="left" vertical="center"/>
    </xf>
    <xf borderId="1" fillId="5" fontId="4" numFmtId="165" xfId="0" applyAlignment="1" applyBorder="1" applyFont="1" applyNumberFormat="1">
      <alignment horizontal="center"/>
    </xf>
    <xf borderId="1" fillId="5" fontId="4" numFmtId="0" xfId="0" applyBorder="1" applyFont="1"/>
    <xf borderId="1" fillId="5" fontId="6" numFmtId="165" xfId="0" applyAlignment="1" applyBorder="1" applyFont="1" applyNumberFormat="1">
      <alignment horizontal="center"/>
    </xf>
    <xf borderId="1" fillId="5" fontId="6" numFmtId="0" xfId="0" applyAlignment="1" applyBorder="1" applyFont="1">
      <alignment horizontal="center"/>
    </xf>
    <xf borderId="1" fillId="6" fontId="4" numFmtId="165" xfId="0" applyAlignment="1" applyBorder="1" applyFont="1" applyNumberFormat="1">
      <alignment horizontal="center"/>
    </xf>
    <xf borderId="1" fillId="6" fontId="4" numFmtId="0" xfId="0" applyAlignment="1" applyBorder="1" applyFont="1">
      <alignment horizontal="center"/>
    </xf>
    <xf borderId="1" fillId="6" fontId="4" numFmtId="0" xfId="0" applyBorder="1" applyFont="1"/>
    <xf borderId="1" fillId="6" fontId="6" numFmtId="165" xfId="0" applyAlignment="1" applyBorder="1" applyFont="1" applyNumberFormat="1">
      <alignment horizontal="center"/>
    </xf>
    <xf borderId="1" fillId="6" fontId="6" numFmtId="0" xfId="0" applyAlignment="1" applyBorder="1" applyFont="1">
      <alignment horizontal="center"/>
    </xf>
    <xf borderId="1" fillId="8" fontId="4" numFmtId="166" xfId="0" applyAlignment="1" applyBorder="1" applyFill="1" applyFont="1" applyNumberFormat="1">
      <alignment horizontal="center"/>
    </xf>
    <xf borderId="1" fillId="8" fontId="4" numFmtId="0" xfId="0" applyAlignment="1" applyBorder="1" applyFont="1">
      <alignment horizontal="center"/>
    </xf>
    <xf borderId="1" fillId="8" fontId="4" numFmtId="0" xfId="0" applyBorder="1" applyFont="1"/>
    <xf borderId="1" fillId="8" fontId="0" numFmtId="0" xfId="0" applyBorder="1" applyFont="1"/>
    <xf borderId="1" fillId="8" fontId="4" numFmtId="165" xfId="0" applyAlignment="1" applyBorder="1" applyFont="1" applyNumberFormat="1">
      <alignment horizontal="center"/>
    </xf>
    <xf borderId="1" fillId="8" fontId="2" numFmtId="165" xfId="0" applyAlignment="1" applyBorder="1" applyFont="1" applyNumberFormat="1">
      <alignment horizontal="center" vertical="center"/>
    </xf>
    <xf borderId="1" fillId="8" fontId="6" numFmtId="0" xfId="0" applyAlignment="1" applyBorder="1" applyFont="1">
      <alignment horizontal="center"/>
    </xf>
    <xf borderId="1" fillId="8" fontId="2" numFmtId="0" xfId="0" applyAlignment="1" applyBorder="1" applyFont="1">
      <alignment horizontal="left" vertical="center"/>
    </xf>
    <xf borderId="1" fillId="8" fontId="2" numFmtId="0" xfId="0" applyAlignment="1" applyBorder="1" applyFont="1">
      <alignment horizontal="center" vertical="center"/>
    </xf>
    <xf borderId="1" fillId="8" fontId="0" numFmtId="0" xfId="0" applyAlignment="1" applyBorder="1" applyFont="1">
      <alignment horizontal="center" vertical="center"/>
    </xf>
    <xf borderId="0" fillId="0" fontId="7" numFmtId="0" xfId="0" applyFont="1"/>
    <xf borderId="2" fillId="9" fontId="2" numFmtId="0" xfId="0" applyAlignment="1" applyBorder="1" applyFill="1" applyFont="1">
      <alignment horizontal="center" vertical="center"/>
    </xf>
    <xf borderId="1" fillId="5" fontId="0" numFmtId="167" xfId="0" applyAlignment="1" applyBorder="1" applyFont="1" applyNumberFormat="1">
      <alignment horizontal="center" vertical="center"/>
    </xf>
    <xf borderId="1" fillId="5" fontId="2" numFmtId="167" xfId="0" applyAlignment="1" applyBorder="1" applyFont="1" applyNumberFormat="1">
      <alignment horizontal="center" vertical="center"/>
    </xf>
    <xf borderId="1" fillId="6" fontId="0" numFmtId="167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/>
    </xf>
    <xf borderId="2" fillId="10" fontId="6" numFmtId="0" xfId="0" applyAlignment="1" applyBorder="1" applyFill="1" applyFont="1">
      <alignment horizontal="center"/>
    </xf>
    <xf borderId="1" fillId="3" fontId="6" numFmtId="0" xfId="0" applyAlignment="1" applyBorder="1" applyFont="1">
      <alignment horizontal="center" vertical="center"/>
    </xf>
    <xf borderId="0" fillId="0" fontId="0" numFmtId="167" xfId="0" applyAlignment="1" applyFont="1" applyNumberFormat="1">
      <alignment horizontal="center" vertical="center"/>
    </xf>
    <xf borderId="0" fillId="0" fontId="2" numFmtId="167" xfId="0" applyAlignment="1" applyFont="1" applyNumberFormat="1">
      <alignment horizontal="center" vertical="center"/>
    </xf>
    <xf borderId="0" fillId="0" fontId="8" numFmtId="0" xfId="0" applyFont="1"/>
    <xf borderId="0" fillId="0" fontId="6" numFmtId="0" xfId="0" applyAlignment="1" applyFont="1">
      <alignment horizontal="center" shrinkToFit="0" vertical="center" wrapText="1"/>
    </xf>
    <xf borderId="1" fillId="0" fontId="0" numFmtId="164" xfId="0" applyAlignment="1" applyBorder="1" applyFont="1" applyNumberFormat="1">
      <alignment horizontal="center" vertical="center"/>
    </xf>
    <xf borderId="1" fillId="0" fontId="0" numFmtId="167" xfId="0" applyAlignment="1" applyBorder="1" applyFont="1" applyNumberFormat="1">
      <alignment horizontal="center" vertical="center"/>
    </xf>
    <xf borderId="1" fillId="0" fontId="2" numFmtId="167" xfId="0" applyAlignment="1" applyBorder="1" applyFont="1" applyNumberFormat="1">
      <alignment horizontal="center" vertical="center"/>
    </xf>
    <xf borderId="1" fillId="0" fontId="4" numFmtId="2" xfId="0" applyAlignment="1" applyBorder="1" applyFont="1" applyNumberFormat="1">
      <alignment horizontal="center"/>
    </xf>
    <xf borderId="1" fillId="0" fontId="4" numFmtId="2" xfId="0" applyBorder="1" applyFont="1" applyNumberFormat="1"/>
    <xf borderId="1" fillId="0" fontId="4" numFmtId="166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" fillId="0" fontId="4" numFmtId="165" xfId="0" applyAlignment="1" applyBorder="1" applyFont="1" applyNumberFormat="1">
      <alignment horizontal="center"/>
    </xf>
    <xf borderId="9" fillId="0" fontId="4" numFmtId="0" xfId="0" applyAlignment="1" applyBorder="1" applyFont="1">
      <alignment horizontal="center"/>
    </xf>
    <xf borderId="9" fillId="0" fontId="2" numFmtId="0" xfId="0" applyAlignment="1" applyBorder="1" applyFont="1">
      <alignment horizontal="center"/>
    </xf>
    <xf borderId="9" fillId="0" fontId="4" numFmtId="0" xfId="0" applyBorder="1" applyFont="1"/>
    <xf borderId="0" fillId="0" fontId="4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800">
                <a:solidFill>
                  <a:srgbClr val="757575"/>
                </a:solidFill>
                <a:latin typeface="+mn-lt"/>
              </a:defRPr>
            </a:pPr>
            <a:r>
              <a:rPr b="1" i="0" sz="2800">
                <a:solidFill>
                  <a:srgbClr val="757575"/>
                </a:solidFill>
                <a:latin typeface="+mn-lt"/>
              </a:rPr>
              <a:t>Test de la sonde de pH
Rivière de la Bourne</a:t>
            </a:r>
          </a:p>
        </c:rich>
      </c:tx>
      <c:layout>
        <c:manualLayout>
          <c:xMode val="edge"/>
          <c:yMode val="edge"/>
          <c:x val="0.322664267362881"/>
          <c:y val="0.0859538784067086"/>
        </c:manualLayout>
      </c:layout>
      <c:overlay val="0"/>
    </c:title>
    <c:plotArea>
      <c:layout>
        <c:manualLayout>
          <c:xMode val="edge"/>
          <c:yMode val="edge"/>
          <c:x val="0.0968161724170212"/>
          <c:y val="0.0331236897274633"/>
          <c:w val="0.801466522431063"/>
          <c:h val="0.875276250846003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4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'physique-chimie - test mallette'!$C$40</c:f>
            </c:strRef>
          </c:cat>
          <c:val>
            <c:numRef>
              <c:f>'physique-chimie - test mallette'!$C$42:$C$43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'physique-chimie - test mallette'!$C$40</c:f>
            </c:strRef>
          </c:cat>
          <c:val>
            <c:numRef>
              <c:f>'physique-chimie - test mallette'!$E$40</c:f>
              <c:numCache/>
            </c:numRef>
          </c:val>
        </c:ser>
        <c:ser>
          <c:idx val="2"/>
          <c:order val="2"/>
          <c:cat>
            <c:strRef>
              <c:f>'physique-chimie - test mallette'!$C$40</c:f>
            </c:strRef>
          </c:cat>
          <c:val>
            <c:numRef>
              <c:f>'physique-chimie - test mallette'!$E$42:$E$43</c:f>
              <c:numCache/>
            </c:numRef>
          </c:val>
        </c:ser>
        <c:axId val="991604344"/>
        <c:axId val="1112503730"/>
      </c:barChart>
      <c:catAx>
        <c:axId val="991604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1100">
                <a:solidFill>
                  <a:srgbClr val="000000"/>
                </a:solidFill>
                <a:latin typeface="+mn-lt"/>
              </a:defRPr>
            </a:pPr>
          </a:p>
        </c:txPr>
        <c:crossAx val="1112503730"/>
      </c:catAx>
      <c:valAx>
        <c:axId val="1112503730"/>
        <c:scaling>
          <c:orientation val="minMax"/>
          <c:max val="1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200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 sz="2000">
                    <a:solidFill>
                      <a:srgbClr val="000000"/>
                    </a:solidFill>
                    <a:latin typeface="+mn-lt"/>
                  </a:rPr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 sz="1800">
                <a:solidFill>
                  <a:srgbClr val="000000"/>
                </a:solidFill>
                <a:latin typeface="+mn-lt"/>
              </a:defRPr>
            </a:pPr>
          </a:p>
        </c:txPr>
        <c:crossAx val="991604344"/>
        <c:majorUnit val="2.0"/>
        <c:minorUnit val="0.2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800">
                <a:solidFill>
                  <a:srgbClr val="757575"/>
                </a:solidFill>
                <a:latin typeface="+mn-lt"/>
              </a:defRPr>
            </a:pPr>
            <a:r>
              <a:rPr b="1" i="0" sz="2800">
                <a:solidFill>
                  <a:srgbClr val="757575"/>
                </a:solidFill>
                <a:latin typeface="+mn-lt"/>
              </a:rPr>
              <a:t>Test de la sonde 
d'électro-conductivité
La Bourne</a:t>
            </a:r>
          </a:p>
        </c:rich>
      </c:tx>
      <c:layout>
        <c:manualLayout>
          <c:xMode val="edge"/>
          <c:yMode val="edge"/>
          <c:x val="0.416085873881149"/>
          <c:y val="0.0265151515151515"/>
        </c:manualLayout>
      </c:layout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4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'physique-chimie - test mallette'!$C$41:$C$43</c:f>
            </c:strRef>
          </c:cat>
          <c:val>
            <c:numRef>
              <c:f>'physique-chimie - test mallette'!$F$41:$F$43</c:f>
              <c:numCache/>
            </c:numRef>
          </c:val>
        </c:ser>
        <c:axId val="757709108"/>
        <c:axId val="2041299940"/>
      </c:barChart>
      <c:catAx>
        <c:axId val="7577091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1400">
                <a:solidFill>
                  <a:srgbClr val="000000"/>
                </a:solidFill>
                <a:latin typeface="+mn-lt"/>
              </a:defRPr>
            </a:pPr>
          </a:p>
        </c:txPr>
        <c:crossAx val="2041299940"/>
      </c:catAx>
      <c:valAx>
        <c:axId val="20412999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160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 sz="1600">
                    <a:solidFill>
                      <a:srgbClr val="000000"/>
                    </a:solidFill>
                    <a:latin typeface="+mn-lt"/>
                  </a:rPr>
                  <a:t>Conductivité  (µS/cm)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 sz="1800">
                <a:solidFill>
                  <a:srgbClr val="000000"/>
                </a:solidFill>
                <a:latin typeface="+mn-lt"/>
              </a:defRPr>
            </a:pPr>
          </a:p>
        </c:txPr>
        <c:crossAx val="757709108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pH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'bilan physico-chimique'!$B$5:$B$15</c:f>
            </c:strRef>
          </c:cat>
          <c:val>
            <c:numRef>
              <c:f>'bilan physico-chimique'!$D$5:$D$15</c:f>
              <c:numCache/>
            </c:numRef>
          </c:val>
        </c:ser>
        <c:axId val="1905247957"/>
        <c:axId val="271663392"/>
      </c:barChart>
      <c:catAx>
        <c:axId val="19052479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71663392"/>
      </c:catAx>
      <c:valAx>
        <c:axId val="2716633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05247957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Conductivité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'bilan physico-chimique'!$B$5:$B$15</c:f>
            </c:strRef>
          </c:cat>
          <c:val>
            <c:numRef>
              <c:f>'bilan physico-chimique'!$E$5:$E$15</c:f>
              <c:numCache/>
            </c:numRef>
          </c:val>
        </c:ser>
        <c:axId val="983867637"/>
        <c:axId val="665109206"/>
      </c:barChart>
      <c:catAx>
        <c:axId val="9838676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65109206"/>
      </c:catAx>
      <c:valAx>
        <c:axId val="6651092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 (µS/cm)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83867637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Turbidité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'bilan physico-chimique'!$B$5:$B$15</c:f>
            </c:strRef>
          </c:cat>
          <c:val>
            <c:numRef>
              <c:f>'bilan physico-chimique'!$F$5:$F$15</c:f>
              <c:numCache/>
            </c:numRef>
          </c:val>
        </c:ser>
        <c:axId val="2092271466"/>
        <c:axId val="804166377"/>
      </c:barChart>
      <c:catAx>
        <c:axId val="20922714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4166377"/>
      </c:catAx>
      <c:valAx>
        <c:axId val="8041663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NTU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92271466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757575"/>
                </a:solidFill>
                <a:latin typeface="+mn-lt"/>
              </a:defRPr>
            </a:pPr>
            <a:r>
              <a:rPr b="1" i="0" sz="2000">
                <a:solidFill>
                  <a:srgbClr val="757575"/>
                </a:solidFill>
                <a:latin typeface="+mn-lt"/>
              </a:rPr>
              <a:t>Compraison des mesures de pH 2020-2021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PH 2021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'comparaison 2020 - 2021'!$B$5:$B$15</c:f>
            </c:strRef>
          </c:cat>
          <c:val>
            <c:numRef>
              <c:f>'comparaison 2020 - 2021'!$D$5:$D$15</c:f>
              <c:numCache/>
            </c:numRef>
          </c:val>
        </c:ser>
        <c:ser>
          <c:idx val="1"/>
          <c:order val="1"/>
          <c:tx>
            <c:v>PH 2020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'comparaison 2020 - 2021'!$B$5:$B$15</c:f>
            </c:strRef>
          </c:cat>
          <c:val>
            <c:numRef>
              <c:f>'comparaison 2020 - 2021'!$C$5:$C$15</c:f>
              <c:numCache/>
            </c:numRef>
          </c:val>
        </c:ser>
        <c:axId val="1518081165"/>
        <c:axId val="305972230"/>
      </c:barChart>
      <c:catAx>
        <c:axId val="15180811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1400">
                <a:solidFill>
                  <a:srgbClr val="000000"/>
                </a:solidFill>
                <a:latin typeface="+mn-lt"/>
              </a:defRPr>
            </a:pPr>
          </a:p>
        </c:txPr>
        <c:crossAx val="305972230"/>
      </c:catAx>
      <c:valAx>
        <c:axId val="3059722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140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 sz="1400">
                    <a:solidFill>
                      <a:srgbClr val="000000"/>
                    </a:solidFill>
                    <a:latin typeface="+mn-lt"/>
                  </a:rPr>
                  <a:t>pH
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 sz="1400">
                <a:solidFill>
                  <a:srgbClr val="000000"/>
                </a:solidFill>
                <a:latin typeface="+mn-lt"/>
              </a:defRPr>
            </a:pPr>
          </a:p>
        </c:txPr>
        <c:crossAx val="1518081165"/>
      </c:valAx>
    </c:plotArea>
    <c:legend>
      <c:legendPos val="r"/>
      <c:overlay val="0"/>
      <c:txPr>
        <a:bodyPr/>
        <a:lstStyle/>
        <a:p>
          <a:pPr lvl="0">
            <a:defRPr b="1" i="0" sz="14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757575"/>
                </a:solidFill>
                <a:latin typeface="+mn-lt"/>
              </a:defRPr>
            </a:pPr>
            <a:r>
              <a:rPr b="1" i="0" sz="2000">
                <a:solidFill>
                  <a:srgbClr val="757575"/>
                </a:solidFill>
                <a:latin typeface="+mn-lt"/>
              </a:rPr>
              <a:t>Compraison des mesures de conductivité 2020-2021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EC 2021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2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'comparaison 2020 - 2021'!$B$5:$B$15</c:f>
            </c:strRef>
          </c:cat>
          <c:val>
            <c:numRef>
              <c:f>'comparaison 2020 - 2021'!$F$5:$F$15</c:f>
              <c:numCache/>
            </c:numRef>
          </c:val>
        </c:ser>
        <c:ser>
          <c:idx val="1"/>
          <c:order val="1"/>
          <c:tx>
            <c:v>EC 2020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'comparaison 2020 - 2021'!$B$5:$B$15</c:f>
            </c:strRef>
          </c:cat>
          <c:val>
            <c:numRef>
              <c:f>'comparaison 2020 - 2021'!$E$5:$E$15</c:f>
              <c:numCache/>
            </c:numRef>
          </c:val>
        </c:ser>
        <c:axId val="679110827"/>
        <c:axId val="689239621"/>
      </c:barChart>
      <c:catAx>
        <c:axId val="6791108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1400">
                <a:solidFill>
                  <a:srgbClr val="000000"/>
                </a:solidFill>
                <a:latin typeface="+mn-lt"/>
              </a:defRPr>
            </a:pPr>
          </a:p>
        </c:txPr>
        <c:crossAx val="689239621"/>
      </c:catAx>
      <c:valAx>
        <c:axId val="6892396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140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 sz="1400">
                    <a:solidFill>
                      <a:srgbClr val="000000"/>
                    </a:solidFill>
                    <a:latin typeface="+mn-lt"/>
                  </a:rPr>
                  <a:t>Conductivité (µS/cm)
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 sz="1400">
                <a:solidFill>
                  <a:srgbClr val="000000"/>
                </a:solidFill>
                <a:latin typeface="+mn-lt"/>
              </a:defRPr>
            </a:pPr>
          </a:p>
        </c:txPr>
        <c:crossAx val="679110827"/>
      </c:valAx>
    </c:plotArea>
    <c:legend>
      <c:legendPos val="r"/>
      <c:overlay val="0"/>
      <c:txPr>
        <a:bodyPr/>
        <a:lstStyle/>
        <a:p>
          <a:pPr lvl="0">
            <a:defRPr b="1" i="0" sz="14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Comparaison des mesures de débit 2020-2021</a:t>
            </a:r>
          </a:p>
        </c:rich>
      </c:tx>
      <c:overlay val="0"/>
    </c:title>
    <c:plotArea>
      <c:layout>
        <c:manualLayout>
          <c:xMode val="edge"/>
          <c:yMode val="edge"/>
          <c:x val="0.1247235369817"/>
          <c:y val="0.193840439756351"/>
          <c:w val="0.691022249669772"/>
          <c:h val="0.72340501296987"/>
        </c:manualLayout>
      </c:layout>
      <c:barChart>
        <c:barDir val="col"/>
        <c:ser>
          <c:idx val="0"/>
          <c:order val="0"/>
          <c:tx>
            <c:v>Débit 2021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'debit '!$B$5:$B$9</c:f>
            </c:strRef>
          </c:cat>
          <c:val>
            <c:numRef>
              <c:f>'debit '!$H$5:$H$9</c:f>
              <c:numCache/>
            </c:numRef>
          </c:val>
        </c:ser>
        <c:ser>
          <c:idx val="1"/>
          <c:order val="1"/>
          <c:tx>
            <c:v>Débit 2020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'debit '!$B$5:$B$9</c:f>
            </c:strRef>
          </c:cat>
          <c:val>
            <c:numRef>
              <c:f>'debit '!$I$5:$I$9</c:f>
              <c:numCache/>
            </c:numRef>
          </c:val>
        </c:ser>
        <c:axId val="1171806080"/>
        <c:axId val="9757480"/>
      </c:barChart>
      <c:catAx>
        <c:axId val="117180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57480"/>
      </c:catAx>
      <c:valAx>
        <c:axId val="97574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Débit (m3/s)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180608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59</xdr:row>
      <xdr:rowOff>161925</xdr:rowOff>
    </xdr:from>
    <xdr:ext cx="8010525" cy="6448425"/>
    <xdr:graphicFrame>
      <xdr:nvGraphicFramePr>
        <xdr:cNvPr id="52980036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123825</xdr:colOff>
      <xdr:row>60</xdr:row>
      <xdr:rowOff>9525</xdr:rowOff>
    </xdr:from>
    <xdr:ext cx="6496050" cy="3514725"/>
    <xdr:graphicFrame>
      <xdr:nvGraphicFramePr>
        <xdr:cNvPr id="67604557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16</xdr:row>
      <xdr:rowOff>171450</xdr:rowOff>
    </xdr:from>
    <xdr:ext cx="6286500" cy="4953000"/>
    <xdr:graphicFrame>
      <xdr:nvGraphicFramePr>
        <xdr:cNvPr id="38989915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923925</xdr:colOff>
      <xdr:row>17</xdr:row>
      <xdr:rowOff>76200</xdr:rowOff>
    </xdr:from>
    <xdr:ext cx="5495925" cy="4886325"/>
    <xdr:graphicFrame>
      <xdr:nvGraphicFramePr>
        <xdr:cNvPr id="76794592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8</xdr:col>
      <xdr:colOff>809625</xdr:colOff>
      <xdr:row>17</xdr:row>
      <xdr:rowOff>57150</xdr:rowOff>
    </xdr:from>
    <xdr:ext cx="5076825" cy="5562600"/>
    <xdr:graphicFrame>
      <xdr:nvGraphicFramePr>
        <xdr:cNvPr id="111212161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16</xdr:row>
      <xdr:rowOff>57150</xdr:rowOff>
    </xdr:from>
    <xdr:ext cx="9372600" cy="4962525"/>
    <xdr:graphicFrame>
      <xdr:nvGraphicFramePr>
        <xdr:cNvPr id="413865640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495300</xdr:colOff>
      <xdr:row>16</xdr:row>
      <xdr:rowOff>76200</xdr:rowOff>
    </xdr:from>
    <xdr:ext cx="9220200" cy="4962525"/>
    <xdr:graphicFrame>
      <xdr:nvGraphicFramePr>
        <xdr:cNvPr id="103512158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314325</xdr:colOff>
      <xdr:row>10</xdr:row>
      <xdr:rowOff>114300</xdr:rowOff>
    </xdr:from>
    <xdr:ext cx="8086725" cy="4000500"/>
    <xdr:graphicFrame>
      <xdr:nvGraphicFramePr>
        <xdr:cNvPr id="129803970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46.14"/>
    <col customWidth="1" min="3" max="3" width="29.0"/>
    <col customWidth="1" min="4" max="4" width="13.0"/>
    <col customWidth="1" min="5" max="5" width="11.29"/>
    <col customWidth="1" min="6" max="6" width="20.86"/>
    <col customWidth="1" min="7" max="7" width="20.29"/>
    <col customWidth="1" min="8" max="8" width="39.43"/>
    <col customWidth="1" min="9" max="25" width="8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2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5"/>
      <c r="B3" s="6"/>
      <c r="C3" s="7" t="s">
        <v>2</v>
      </c>
      <c r="D3" s="8"/>
      <c r="E3" s="8"/>
      <c r="F3" s="8"/>
      <c r="G3" s="8"/>
      <c r="H3" s="9"/>
      <c r="I3" s="10" t="s">
        <v>3</v>
      </c>
      <c r="J3" s="10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31.5" customHeight="1">
      <c r="A4" s="11" t="s">
        <v>4</v>
      </c>
      <c r="B4" s="12" t="s">
        <v>5</v>
      </c>
      <c r="C4" s="13" t="s">
        <v>6</v>
      </c>
      <c r="D4" s="14" t="s">
        <v>7</v>
      </c>
      <c r="E4" s="11" t="s">
        <v>8</v>
      </c>
      <c r="F4" s="14" t="s">
        <v>9</v>
      </c>
      <c r="G4" s="15" t="s">
        <v>10</v>
      </c>
      <c r="H4" s="14" t="s">
        <v>11</v>
      </c>
      <c r="I4" s="16" t="s">
        <v>12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17">
        <v>44493.0</v>
      </c>
      <c r="B5" s="18" t="s">
        <v>13</v>
      </c>
      <c r="C5" s="19" t="s">
        <v>14</v>
      </c>
      <c r="D5" s="18">
        <v>14.01</v>
      </c>
      <c r="E5" s="18">
        <v>7.5</v>
      </c>
      <c r="F5" s="20" t="s">
        <v>15</v>
      </c>
      <c r="G5" s="18">
        <v>-115.57</v>
      </c>
      <c r="H5" s="21" t="s">
        <v>16</v>
      </c>
      <c r="I5" s="3" t="s">
        <v>17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17">
        <v>44493.0</v>
      </c>
      <c r="B6" s="18" t="s">
        <v>13</v>
      </c>
      <c r="C6" s="19" t="s">
        <v>18</v>
      </c>
      <c r="D6" s="18">
        <v>13.8</v>
      </c>
      <c r="E6" s="18" t="s">
        <v>15</v>
      </c>
      <c r="F6" s="18">
        <v>361.98</v>
      </c>
      <c r="G6" s="22">
        <v>-123.93</v>
      </c>
      <c r="H6" s="23"/>
      <c r="I6" s="3" t="s">
        <v>19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17">
        <v>44493.0</v>
      </c>
      <c r="B7" s="18" t="s">
        <v>13</v>
      </c>
      <c r="C7" s="19" t="s">
        <v>20</v>
      </c>
      <c r="D7" s="18">
        <v>14.37</v>
      </c>
      <c r="E7" s="18">
        <v>7.5</v>
      </c>
      <c r="F7" s="18">
        <v>325.56</v>
      </c>
      <c r="G7" s="18">
        <v>-102.24</v>
      </c>
      <c r="H7" s="23"/>
      <c r="I7" s="3" t="s">
        <v>21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17">
        <v>44493.0</v>
      </c>
      <c r="B8" s="18" t="s">
        <v>13</v>
      </c>
      <c r="C8" s="19" t="s">
        <v>22</v>
      </c>
      <c r="D8" s="18">
        <v>14.04</v>
      </c>
      <c r="E8" s="18">
        <v>7.59</v>
      </c>
      <c r="F8" s="18">
        <v>318.03</v>
      </c>
      <c r="G8" s="18">
        <v>-66.12</v>
      </c>
      <c r="H8" s="23"/>
      <c r="I8" s="3" t="s">
        <v>23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24">
        <v>44493.0</v>
      </c>
      <c r="B9" s="25" t="s">
        <v>13</v>
      </c>
      <c r="C9" s="26" t="s">
        <v>24</v>
      </c>
      <c r="D9" s="25">
        <f>AVERAGE(D5:D8)</f>
        <v>14.055</v>
      </c>
      <c r="E9" s="25">
        <v>7.5</v>
      </c>
      <c r="F9" s="25">
        <v>361.98</v>
      </c>
      <c r="G9" s="25">
        <f>AVERAGE(G5:G8)</f>
        <v>-101.965</v>
      </c>
      <c r="H9" s="2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28">
        <v>44493.0</v>
      </c>
      <c r="B10" s="29" t="s">
        <v>25</v>
      </c>
      <c r="C10" s="30" t="s">
        <v>14</v>
      </c>
      <c r="D10" s="29">
        <v>8.6</v>
      </c>
      <c r="E10" s="29">
        <v>8.4</v>
      </c>
      <c r="F10" s="29" t="s">
        <v>15</v>
      </c>
      <c r="G10" s="29">
        <v>-150.04</v>
      </c>
      <c r="H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28">
        <v>44493.0</v>
      </c>
      <c r="B11" s="29" t="s">
        <v>25</v>
      </c>
      <c r="C11" s="30" t="s">
        <v>18</v>
      </c>
      <c r="D11" s="29">
        <v>8.7</v>
      </c>
      <c r="E11" s="29" t="s">
        <v>15</v>
      </c>
      <c r="F11" s="29">
        <v>334.73</v>
      </c>
      <c r="G11" s="29">
        <v>-147.81</v>
      </c>
      <c r="H11" s="2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28">
        <v>44493.0</v>
      </c>
      <c r="B12" s="29" t="s">
        <v>25</v>
      </c>
      <c r="C12" s="30" t="s">
        <v>20</v>
      </c>
      <c r="D12" s="29">
        <v>8.88</v>
      </c>
      <c r="E12" s="29">
        <v>8.4</v>
      </c>
      <c r="F12" s="29">
        <v>293.04</v>
      </c>
      <c r="G12" s="29">
        <v>-148.38</v>
      </c>
      <c r="H12" s="2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A13" s="28">
        <v>44493.0</v>
      </c>
      <c r="B13" s="29" t="s">
        <v>25</v>
      </c>
      <c r="C13" s="30" t="s">
        <v>22</v>
      </c>
      <c r="D13" s="29">
        <v>8.56</v>
      </c>
      <c r="E13" s="29">
        <v>8.39</v>
      </c>
      <c r="F13" s="29">
        <v>289.41</v>
      </c>
      <c r="G13" s="29">
        <v>-151.67</v>
      </c>
      <c r="H13" s="2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32">
        <v>44493.0</v>
      </c>
      <c r="B14" s="33" t="s">
        <v>25</v>
      </c>
      <c r="C14" s="34" t="s">
        <v>24</v>
      </c>
      <c r="D14" s="33">
        <f>AVERAGE(D10:D13)</f>
        <v>8.685</v>
      </c>
      <c r="E14" s="33">
        <v>8.4</v>
      </c>
      <c r="F14" s="33">
        <v>334.73</v>
      </c>
      <c r="G14" s="33">
        <f>AVERAGE(G10:G13)</f>
        <v>-149.475</v>
      </c>
      <c r="H14" s="2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7">
        <v>44493.0</v>
      </c>
      <c r="B15" s="18" t="s">
        <v>26</v>
      </c>
      <c r="C15" s="19" t="s">
        <v>14</v>
      </c>
      <c r="D15" s="18">
        <v>15.22</v>
      </c>
      <c r="E15" s="18">
        <v>8.3</v>
      </c>
      <c r="F15" s="18" t="s">
        <v>15</v>
      </c>
      <c r="G15" s="18">
        <v>-54.38</v>
      </c>
      <c r="H15" s="21" t="s">
        <v>27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35">
        <v>44493.0</v>
      </c>
      <c r="B16" s="18" t="s">
        <v>26</v>
      </c>
      <c r="C16" s="19" t="s">
        <v>18</v>
      </c>
      <c r="D16" s="18">
        <v>15.28</v>
      </c>
      <c r="E16" s="18" t="s">
        <v>15</v>
      </c>
      <c r="F16" s="18">
        <v>452.26</v>
      </c>
      <c r="G16" s="18">
        <v>-66.75</v>
      </c>
      <c r="H16" s="2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17">
        <v>44493.0</v>
      </c>
      <c r="B17" s="18" t="s">
        <v>26</v>
      </c>
      <c r="C17" s="19" t="s">
        <v>28</v>
      </c>
      <c r="D17" s="18">
        <v>14.97</v>
      </c>
      <c r="E17" s="18">
        <v>8.3</v>
      </c>
      <c r="F17" s="18">
        <v>411.0</v>
      </c>
      <c r="G17" s="18">
        <v>-23.27</v>
      </c>
      <c r="H17" s="2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17">
        <v>44493.0</v>
      </c>
      <c r="B18" s="18" t="s">
        <v>26</v>
      </c>
      <c r="C18" s="19" t="s">
        <v>22</v>
      </c>
      <c r="D18" s="18">
        <v>16.01</v>
      </c>
      <c r="E18" s="18">
        <v>8.37</v>
      </c>
      <c r="F18" s="18">
        <v>367.83</v>
      </c>
      <c r="G18" s="18">
        <v>-212.55</v>
      </c>
      <c r="H18" s="2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24">
        <v>44493.0</v>
      </c>
      <c r="B19" s="25" t="s">
        <v>26</v>
      </c>
      <c r="C19" s="26" t="s">
        <v>24</v>
      </c>
      <c r="D19" s="25">
        <f>AVERAGE(D15:D18)</f>
        <v>15.37</v>
      </c>
      <c r="E19" s="25">
        <v>8.3</v>
      </c>
      <c r="F19" s="25">
        <v>452.26</v>
      </c>
      <c r="G19" s="25">
        <f>AVERAGE(G15:G18)</f>
        <v>-89.2375</v>
      </c>
      <c r="H19" s="2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36">
        <v>44493.0</v>
      </c>
      <c r="B20" s="37" t="s">
        <v>29</v>
      </c>
      <c r="C20" s="38" t="s">
        <v>14</v>
      </c>
      <c r="D20" s="37">
        <v>15.4</v>
      </c>
      <c r="E20" s="37">
        <v>8.0</v>
      </c>
      <c r="F20" s="37" t="s">
        <v>15</v>
      </c>
      <c r="G20" s="37">
        <v>40.76</v>
      </c>
      <c r="H20" s="39" t="s">
        <v>27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>
      <c r="A21" s="36">
        <v>44493.0</v>
      </c>
      <c r="B21" s="37" t="s">
        <v>29</v>
      </c>
      <c r="C21" s="38" t="s">
        <v>18</v>
      </c>
      <c r="D21" s="37">
        <v>15.44</v>
      </c>
      <c r="E21" s="37" t="s">
        <v>15</v>
      </c>
      <c r="F21" s="37">
        <v>277.8</v>
      </c>
      <c r="G21" s="37">
        <v>41.3</v>
      </c>
      <c r="H21" s="2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>
      <c r="A22" s="36">
        <v>44493.0</v>
      </c>
      <c r="B22" s="37" t="s">
        <v>29</v>
      </c>
      <c r="C22" s="38" t="s">
        <v>28</v>
      </c>
      <c r="D22" s="37">
        <v>15.29</v>
      </c>
      <c r="E22" s="37">
        <v>8.03</v>
      </c>
      <c r="F22" s="37">
        <v>229.93</v>
      </c>
      <c r="G22" s="37">
        <v>42.5</v>
      </c>
      <c r="H22" s="2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>
      <c r="A23" s="36">
        <v>44493.0</v>
      </c>
      <c r="B23" s="37" t="s">
        <v>29</v>
      </c>
      <c r="C23" s="38" t="s">
        <v>22</v>
      </c>
      <c r="D23" s="37">
        <v>15.1</v>
      </c>
      <c r="E23" s="37">
        <v>8.05</v>
      </c>
      <c r="F23" s="37">
        <v>244.6</v>
      </c>
      <c r="G23" s="37">
        <v>80.58</v>
      </c>
      <c r="H23" s="2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>
      <c r="A24" s="40">
        <v>44493.0</v>
      </c>
      <c r="B24" s="41" t="s">
        <v>29</v>
      </c>
      <c r="C24" s="34" t="s">
        <v>24</v>
      </c>
      <c r="D24" s="41">
        <f>AVERAGE(D20:D23)</f>
        <v>15.3075</v>
      </c>
      <c r="E24" s="41">
        <v>8.0</v>
      </c>
      <c r="F24" s="41">
        <v>277.8</v>
      </c>
      <c r="G24" s="41">
        <f>AVERAGE(G20:G23)</f>
        <v>51.285</v>
      </c>
      <c r="H24" s="2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35">
        <v>44494.0</v>
      </c>
      <c r="B25" s="18" t="s">
        <v>30</v>
      </c>
      <c r="C25" s="19" t="s">
        <v>14</v>
      </c>
      <c r="D25" s="18">
        <v>9.1</v>
      </c>
      <c r="E25" s="18">
        <v>7.98</v>
      </c>
      <c r="F25" s="18" t="s">
        <v>31</v>
      </c>
      <c r="G25" s="18">
        <v>3823.85</v>
      </c>
      <c r="H25" s="4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>
      <c r="A26" s="35">
        <v>44494.0</v>
      </c>
      <c r="B26" s="18" t="s">
        <v>30</v>
      </c>
      <c r="C26" s="19" t="s">
        <v>32</v>
      </c>
      <c r="D26" s="18">
        <v>9.31</v>
      </c>
      <c r="E26" s="18" t="s">
        <v>31</v>
      </c>
      <c r="F26" s="18">
        <v>428.98</v>
      </c>
      <c r="G26" s="18">
        <v>3828.71</v>
      </c>
      <c r="H26" s="2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>
      <c r="A27" s="35">
        <v>44494.0</v>
      </c>
      <c r="B27" s="18" t="s">
        <v>30</v>
      </c>
      <c r="C27" s="19" t="s">
        <v>28</v>
      </c>
      <c r="D27" s="18">
        <v>10.03</v>
      </c>
      <c r="E27" s="18">
        <v>8.3</v>
      </c>
      <c r="F27" s="18">
        <v>360.37</v>
      </c>
      <c r="G27" s="18">
        <v>3810.35</v>
      </c>
      <c r="H27" s="2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>
      <c r="A28" s="35">
        <v>44494.0</v>
      </c>
      <c r="B28" s="18" t="s">
        <v>30</v>
      </c>
      <c r="C28" s="19" t="s">
        <v>22</v>
      </c>
      <c r="D28" s="18">
        <v>8.9</v>
      </c>
      <c r="E28" s="18">
        <v>7.98</v>
      </c>
      <c r="F28" s="18">
        <v>368.83</v>
      </c>
      <c r="G28" s="18">
        <v>3815.5</v>
      </c>
      <c r="H28" s="2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>
      <c r="A29" s="43">
        <v>44494.0</v>
      </c>
      <c r="B29" s="25" t="s">
        <v>30</v>
      </c>
      <c r="C29" s="26" t="s">
        <v>24</v>
      </c>
      <c r="D29" s="25">
        <f>AVERAGE(D25:D28)</f>
        <v>9.335</v>
      </c>
      <c r="E29" s="25">
        <v>7.98</v>
      </c>
      <c r="F29" s="25">
        <v>428.98</v>
      </c>
      <c r="G29" s="25">
        <f>AVERAGE(G25:G28)</f>
        <v>3819.6025</v>
      </c>
      <c r="H29" s="27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>
      <c r="A30" s="44">
        <v>44494.0</v>
      </c>
      <c r="B30" s="29" t="s">
        <v>33</v>
      </c>
      <c r="C30" s="30" t="s">
        <v>14</v>
      </c>
      <c r="D30" s="29">
        <v>15.51</v>
      </c>
      <c r="E30" s="29">
        <v>7.6</v>
      </c>
      <c r="F30" s="29" t="s">
        <v>31</v>
      </c>
      <c r="G30" s="29">
        <v>292.59</v>
      </c>
      <c r="H30" s="39" t="s">
        <v>27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A31" s="44">
        <v>44494.0</v>
      </c>
      <c r="B31" s="29" t="s">
        <v>33</v>
      </c>
      <c r="C31" s="30" t="s">
        <v>18</v>
      </c>
      <c r="D31" s="29">
        <v>15.82</v>
      </c>
      <c r="E31" s="29" t="s">
        <v>31</v>
      </c>
      <c r="F31" s="29">
        <v>323.44</v>
      </c>
      <c r="G31" s="29">
        <v>176.88</v>
      </c>
      <c r="H31" s="2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s="44">
        <v>44494.0</v>
      </c>
      <c r="B32" s="29" t="s">
        <v>33</v>
      </c>
      <c r="C32" s="30" t="s">
        <v>28</v>
      </c>
      <c r="D32" s="29">
        <v>14.08</v>
      </c>
      <c r="E32" s="29">
        <v>7.6</v>
      </c>
      <c r="F32" s="29">
        <v>304.02</v>
      </c>
      <c r="G32" s="29">
        <v>394.83</v>
      </c>
      <c r="H32" s="2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>
      <c r="A33" s="44">
        <v>44494.0</v>
      </c>
      <c r="B33" s="29" t="s">
        <v>33</v>
      </c>
      <c r="C33" s="30" t="s">
        <v>22</v>
      </c>
      <c r="D33" s="29">
        <v>14.0</v>
      </c>
      <c r="E33" s="29">
        <v>6.67</v>
      </c>
      <c r="F33" s="29">
        <v>283.18</v>
      </c>
      <c r="G33" s="29">
        <v>685.33</v>
      </c>
      <c r="H33" s="2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>
      <c r="A34" s="45">
        <v>44494.0</v>
      </c>
      <c r="B34" s="33" t="s">
        <v>33</v>
      </c>
      <c r="C34" s="34" t="s">
        <v>24</v>
      </c>
      <c r="D34" s="33">
        <f>AVERAGE(D30:D33)</f>
        <v>14.8525</v>
      </c>
      <c r="E34" s="33">
        <v>7.6</v>
      </c>
      <c r="F34" s="33">
        <v>323.44</v>
      </c>
      <c r="G34" s="33">
        <f>AVERAGE(G30:G33)</f>
        <v>387.4075</v>
      </c>
      <c r="H34" s="27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5.75" customHeight="1">
      <c r="A35" s="35">
        <v>44494.0</v>
      </c>
      <c r="B35" s="18" t="s">
        <v>34</v>
      </c>
      <c r="C35" s="19" t="s">
        <v>14</v>
      </c>
      <c r="D35" s="18">
        <v>9.3</v>
      </c>
      <c r="E35" s="18">
        <v>7.5</v>
      </c>
      <c r="F35" s="18" t="s">
        <v>15</v>
      </c>
      <c r="G35" s="18">
        <v>672.94</v>
      </c>
      <c r="H35" s="4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35">
        <v>44494.0</v>
      </c>
      <c r="B36" s="18" t="s">
        <v>34</v>
      </c>
      <c r="C36" s="19" t="s">
        <v>18</v>
      </c>
      <c r="D36" s="18">
        <v>9.18</v>
      </c>
      <c r="E36" s="18" t="s">
        <v>15</v>
      </c>
      <c r="F36" s="18">
        <v>349.2</v>
      </c>
      <c r="G36" s="18">
        <v>605.93</v>
      </c>
      <c r="H36" s="2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35">
        <v>44494.0</v>
      </c>
      <c r="B37" s="18" t="s">
        <v>34</v>
      </c>
      <c r="C37" s="19" t="s">
        <v>28</v>
      </c>
      <c r="D37" s="18">
        <v>9.21</v>
      </c>
      <c r="E37" s="18">
        <v>7.48</v>
      </c>
      <c r="F37" s="18">
        <v>307.75</v>
      </c>
      <c r="G37" s="18">
        <v>873.17</v>
      </c>
      <c r="H37" s="2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35">
        <v>44494.0</v>
      </c>
      <c r="B38" s="18" t="s">
        <v>34</v>
      </c>
      <c r="C38" s="19" t="s">
        <v>22</v>
      </c>
      <c r="D38" s="18">
        <v>9.9</v>
      </c>
      <c r="E38" s="18">
        <v>7.74</v>
      </c>
      <c r="F38" s="18">
        <v>309.54</v>
      </c>
      <c r="G38" s="18">
        <v>1054.18</v>
      </c>
      <c r="H38" s="2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43">
        <v>44494.0</v>
      </c>
      <c r="B39" s="25" t="s">
        <v>34</v>
      </c>
      <c r="C39" s="26" t="s">
        <v>24</v>
      </c>
      <c r="D39" s="25">
        <f>AVERAGE(D35:D38)</f>
        <v>9.3975</v>
      </c>
      <c r="E39" s="25">
        <v>7.5</v>
      </c>
      <c r="F39" s="25">
        <v>349.2</v>
      </c>
      <c r="G39" s="25">
        <f>AVERAGE(G35:G38)</f>
        <v>801.555</v>
      </c>
      <c r="H39" s="27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5.75" customHeight="1">
      <c r="A40" s="46">
        <v>44495.0</v>
      </c>
      <c r="B40" s="29" t="s">
        <v>35</v>
      </c>
      <c r="C40" s="30" t="s">
        <v>14</v>
      </c>
      <c r="D40" s="29">
        <v>10.85</v>
      </c>
      <c r="E40" s="29">
        <v>7.99</v>
      </c>
      <c r="F40" s="29" t="s">
        <v>31</v>
      </c>
      <c r="G40" s="29">
        <v>3848.32</v>
      </c>
      <c r="H40" s="3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s="46">
        <v>44495.0</v>
      </c>
      <c r="B41" s="29" t="s">
        <v>35</v>
      </c>
      <c r="C41" s="30" t="s">
        <v>18</v>
      </c>
      <c r="D41" s="29">
        <v>11.06</v>
      </c>
      <c r="E41" s="29" t="s">
        <v>31</v>
      </c>
      <c r="F41" s="29">
        <v>329.42</v>
      </c>
      <c r="G41" s="29">
        <v>3849.27</v>
      </c>
      <c r="H41" s="2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s="46">
        <v>44495.0</v>
      </c>
      <c r="B42" s="29" t="s">
        <v>35</v>
      </c>
      <c r="C42" s="30" t="s">
        <v>28</v>
      </c>
      <c r="D42" s="29">
        <v>11.01</v>
      </c>
      <c r="E42" s="29">
        <v>8.1</v>
      </c>
      <c r="F42" s="29">
        <v>289.98</v>
      </c>
      <c r="G42" s="29">
        <v>3836.53</v>
      </c>
      <c r="H42" s="2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46">
        <v>44495.0</v>
      </c>
      <c r="B43" s="29" t="s">
        <v>35</v>
      </c>
      <c r="C43" s="30" t="s">
        <v>22</v>
      </c>
      <c r="D43" s="29">
        <v>10.29</v>
      </c>
      <c r="E43" s="29">
        <v>7.97</v>
      </c>
      <c r="F43" s="29">
        <v>298.58</v>
      </c>
      <c r="G43" s="29">
        <v>3843.1</v>
      </c>
      <c r="H43" s="2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s="47">
        <v>44495.0</v>
      </c>
      <c r="B44" s="48" t="s">
        <v>35</v>
      </c>
      <c r="C44" s="49" t="s">
        <v>24</v>
      </c>
      <c r="D44" s="48">
        <f>AVERAGE(D40:D43)</f>
        <v>10.8025</v>
      </c>
      <c r="E44" s="48">
        <v>7.99</v>
      </c>
      <c r="F44" s="48">
        <v>329.42</v>
      </c>
      <c r="G44" s="48">
        <f>AVERAGE(G40:G43)</f>
        <v>3844.305</v>
      </c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ht="15.75" customHeight="1">
      <c r="A45" s="50">
        <v>44496.0</v>
      </c>
      <c r="B45" s="20" t="s">
        <v>36</v>
      </c>
      <c r="C45" s="51" t="s">
        <v>14</v>
      </c>
      <c r="D45" s="20">
        <v>16.9</v>
      </c>
      <c r="E45" s="20">
        <v>7.52</v>
      </c>
      <c r="F45" s="20" t="s">
        <v>15</v>
      </c>
      <c r="G45" s="20">
        <v>2101.74</v>
      </c>
      <c r="H45" s="21" t="s">
        <v>27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s="50">
        <v>44496.0</v>
      </c>
      <c r="B46" s="20" t="s">
        <v>36</v>
      </c>
      <c r="C46" s="51" t="s">
        <v>18</v>
      </c>
      <c r="D46" s="20">
        <v>17.1</v>
      </c>
      <c r="E46" s="20" t="s">
        <v>15</v>
      </c>
      <c r="F46" s="20">
        <v>389.47</v>
      </c>
      <c r="G46" s="20">
        <v>2232.47</v>
      </c>
      <c r="H46" s="2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s="50">
        <v>44496.0</v>
      </c>
      <c r="B47" s="20" t="s">
        <v>36</v>
      </c>
      <c r="C47" s="51" t="s">
        <v>28</v>
      </c>
      <c r="D47" s="20">
        <v>16.8</v>
      </c>
      <c r="E47" s="20">
        <v>7.5</v>
      </c>
      <c r="F47" s="20">
        <v>354.55</v>
      </c>
      <c r="G47" s="20">
        <v>2057.54</v>
      </c>
      <c r="H47" s="2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s="50">
        <v>44496.0</v>
      </c>
      <c r="B48" s="20" t="s">
        <v>36</v>
      </c>
      <c r="C48" s="51" t="s">
        <v>22</v>
      </c>
      <c r="D48" s="20">
        <v>16.44</v>
      </c>
      <c r="E48" s="20">
        <v>7.55</v>
      </c>
      <c r="F48" s="20">
        <v>342.47</v>
      </c>
      <c r="G48" s="20">
        <v>1905.75</v>
      </c>
      <c r="H48" s="2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s="52">
        <v>44496.0</v>
      </c>
      <c r="B49" s="53" t="s">
        <v>36</v>
      </c>
      <c r="C49" s="26" t="s">
        <v>24</v>
      </c>
      <c r="D49" s="53">
        <f>AVERAGE(D46:D48)</f>
        <v>16.78</v>
      </c>
      <c r="E49" s="53">
        <v>7.52</v>
      </c>
      <c r="F49" s="53">
        <v>389.47</v>
      </c>
      <c r="G49" s="53">
        <f>AVERAGE(G46:G48)</f>
        <v>2065.253333</v>
      </c>
      <c r="H49" s="27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5.75" customHeight="1">
      <c r="A50" s="54">
        <v>44496.0</v>
      </c>
      <c r="B50" s="55" t="s">
        <v>37</v>
      </c>
      <c r="C50" s="56" t="s">
        <v>14</v>
      </c>
      <c r="D50" s="55">
        <v>18.9</v>
      </c>
      <c r="E50" s="55">
        <v>7.3</v>
      </c>
      <c r="F50" s="55" t="s">
        <v>15</v>
      </c>
      <c r="G50" s="55">
        <v>2412.6</v>
      </c>
      <c r="H50" s="39" t="s">
        <v>27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54">
        <v>44496.0</v>
      </c>
      <c r="B51" s="55" t="s">
        <v>37</v>
      </c>
      <c r="C51" s="56" t="s">
        <v>18</v>
      </c>
      <c r="D51" s="55">
        <v>18.9</v>
      </c>
      <c r="E51" s="55" t="s">
        <v>15</v>
      </c>
      <c r="F51" s="55">
        <v>445.39</v>
      </c>
      <c r="G51" s="55">
        <v>2429.08</v>
      </c>
      <c r="H51" s="23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5.75" customHeight="1">
      <c r="A52" s="44">
        <v>44496.0</v>
      </c>
      <c r="B52" s="29" t="s">
        <v>37</v>
      </c>
      <c r="C52" s="30" t="s">
        <v>28</v>
      </c>
      <c r="D52" s="29">
        <v>18.9</v>
      </c>
      <c r="E52" s="29">
        <v>7.32</v>
      </c>
      <c r="F52" s="29">
        <v>395.32</v>
      </c>
      <c r="G52" s="29">
        <v>2426.86</v>
      </c>
      <c r="H52" s="2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s="44">
        <v>44496.0</v>
      </c>
      <c r="B53" s="29" t="s">
        <v>37</v>
      </c>
      <c r="C53" s="30" t="s">
        <v>22</v>
      </c>
      <c r="D53" s="29">
        <v>19.9</v>
      </c>
      <c r="E53" s="29">
        <v>7.34</v>
      </c>
      <c r="F53" s="29">
        <v>389.28</v>
      </c>
      <c r="G53" s="29">
        <v>2016.31</v>
      </c>
      <c r="H53" s="2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s="57">
        <v>44496.0</v>
      </c>
      <c r="B54" s="58" t="s">
        <v>37</v>
      </c>
      <c r="C54" s="34" t="s">
        <v>24</v>
      </c>
      <c r="D54" s="58">
        <f>AVERAGE(D53)</f>
        <v>19.9</v>
      </c>
      <c r="E54" s="58">
        <v>7.3</v>
      </c>
      <c r="F54" s="58">
        <v>445.39</v>
      </c>
      <c r="G54" s="58">
        <f>AVERAGE(G53)</f>
        <v>2016.31</v>
      </c>
      <c r="H54" s="27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5.75" customHeight="1">
      <c r="A55" s="59">
        <v>44497.0</v>
      </c>
      <c r="B55" s="60" t="s">
        <v>38</v>
      </c>
      <c r="C55" s="61" t="s">
        <v>14</v>
      </c>
      <c r="D55" s="60">
        <v>9.99</v>
      </c>
      <c r="E55" s="60">
        <v>7.5</v>
      </c>
      <c r="F55" s="60" t="s">
        <v>31</v>
      </c>
      <c r="G55" s="60">
        <v>2362.77</v>
      </c>
      <c r="H55" s="6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s="63">
        <v>44497.0</v>
      </c>
      <c r="B56" s="60" t="s">
        <v>39</v>
      </c>
      <c r="C56" s="61" t="s">
        <v>18</v>
      </c>
      <c r="D56" s="60">
        <v>8.6</v>
      </c>
      <c r="E56" s="60" t="s">
        <v>31</v>
      </c>
      <c r="F56" s="60">
        <v>353.0</v>
      </c>
      <c r="G56" s="60">
        <v>2209.5</v>
      </c>
      <c r="H56" s="6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s="64">
        <v>44497.0</v>
      </c>
      <c r="B57" s="65" t="s">
        <v>38</v>
      </c>
      <c r="C57" s="66" t="s">
        <v>24</v>
      </c>
      <c r="D57" s="67">
        <f>AVERAGE(D55:D56)</f>
        <v>9.295</v>
      </c>
      <c r="E57" s="67">
        <v>7.5</v>
      </c>
      <c r="F57" s="67">
        <v>353.0</v>
      </c>
      <c r="G57" s="67">
        <f>AVERAGE(G55:G56)</f>
        <v>2286.135</v>
      </c>
      <c r="H57" s="6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s="4"/>
      <c r="B58" s="4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4"/>
      <c r="B59" s="4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s="4"/>
      <c r="B61" s="4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4"/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4"/>
      <c r="B63" s="4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4"/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4"/>
      <c r="B65" s="4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4"/>
      <c r="B66" s="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4"/>
      <c r="B67" s="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4"/>
      <c r="B68" s="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4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4"/>
      <c r="B70" s="4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4"/>
      <c r="B71" s="4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4"/>
      <c r="B72" s="4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4"/>
      <c r="B73" s="4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4"/>
      <c r="B74" s="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4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4"/>
      <c r="B76" s="4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4"/>
      <c r="B77" s="4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4"/>
      <c r="B78" s="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4"/>
      <c r="B79" s="4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4"/>
      <c r="B80" s="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4"/>
      <c r="B81" s="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4"/>
      <c r="B82" s="4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4"/>
      <c r="B83" s="4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4"/>
      <c r="B84" s="4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4"/>
      <c r="B87" s="4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s="4"/>
      <c r="B88" s="4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s="4"/>
      <c r="B89" s="4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s="4"/>
      <c r="B90" s="4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4"/>
      <c r="B91" s="4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4"/>
      <c r="B92" s="4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4"/>
      <c r="B93" s="4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s="4"/>
      <c r="B94" s="4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4"/>
      <c r="B95" s="4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4"/>
      <c r="B96" s="4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s="4"/>
      <c r="B97" s="4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4"/>
      <c r="B98" s="4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4"/>
      <c r="B99" s="4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4"/>
      <c r="B100" s="4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4"/>
      <c r="B101" s="4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4"/>
      <c r="B102" s="4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4"/>
      <c r="B103" s="4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4"/>
      <c r="B104" s="4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75" customHeight="1">
      <c r="A105" s="4"/>
      <c r="B105" s="4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5.75" customHeight="1">
      <c r="A106" s="4"/>
      <c r="B106" s="4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4"/>
      <c r="B107" s="4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4"/>
      <c r="B108" s="4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4"/>
      <c r="B109" s="4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4"/>
      <c r="B110" s="4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5.75" customHeight="1">
      <c r="A111" s="4"/>
      <c r="B111" s="4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4"/>
      <c r="B112" s="4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5.75" customHeight="1">
      <c r="A113" s="4"/>
      <c r="B113" s="4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5.75" customHeight="1">
      <c r="A114" s="4"/>
      <c r="B114" s="4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5.75" customHeight="1">
      <c r="A115" s="4"/>
      <c r="B115" s="4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5.75" customHeight="1">
      <c r="A116" s="4"/>
      <c r="B116" s="4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5.75" customHeight="1">
      <c r="A117" s="4"/>
      <c r="B117" s="4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5.75" customHeight="1">
      <c r="A118" s="4"/>
      <c r="B118" s="4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5.75" customHeight="1">
      <c r="A119" s="4"/>
      <c r="B119" s="4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5.75" customHeight="1">
      <c r="A120" s="4"/>
      <c r="B120" s="4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5.75" customHeight="1">
      <c r="A121" s="4"/>
      <c r="B121" s="4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5.75" customHeight="1">
      <c r="A122" s="4"/>
      <c r="B122" s="4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5.75" customHeight="1">
      <c r="A123" s="4"/>
      <c r="B123" s="4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5.75" customHeight="1">
      <c r="A124" s="4"/>
      <c r="B124" s="4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5.75" customHeight="1">
      <c r="A125" s="4"/>
      <c r="B125" s="4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5.75" customHeight="1">
      <c r="A126" s="4"/>
      <c r="B126" s="4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5.75" customHeight="1">
      <c r="A127" s="4"/>
      <c r="B127" s="4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5.75" customHeight="1">
      <c r="A128" s="4"/>
      <c r="B128" s="4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5.75" customHeight="1">
      <c r="A129" s="4"/>
      <c r="B129" s="4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5.75" customHeight="1">
      <c r="A130" s="4"/>
      <c r="B130" s="4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5.75" customHeight="1">
      <c r="A131" s="4"/>
      <c r="B131" s="4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5.75" customHeight="1">
      <c r="A132" s="4"/>
      <c r="B132" s="4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5.75" customHeight="1">
      <c r="A133" s="4"/>
      <c r="B133" s="4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5.75" customHeight="1">
      <c r="A134" s="4"/>
      <c r="B134" s="4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5.75" customHeight="1">
      <c r="A135" s="4"/>
      <c r="B135" s="4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5.75" customHeight="1">
      <c r="A136" s="4"/>
      <c r="B136" s="4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5.75" customHeight="1">
      <c r="A137" s="4"/>
      <c r="B137" s="4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5.75" customHeight="1">
      <c r="A138" s="4"/>
      <c r="B138" s="4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5.75" customHeight="1">
      <c r="A139" s="4"/>
      <c r="B139" s="4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5.75" customHeight="1">
      <c r="A140" s="4"/>
      <c r="B140" s="4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5.75" customHeight="1">
      <c r="A141" s="4"/>
      <c r="B141" s="4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5.75" customHeight="1">
      <c r="A142" s="4"/>
      <c r="B142" s="4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5.75" customHeight="1">
      <c r="A143" s="4"/>
      <c r="B143" s="4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5.75" customHeight="1">
      <c r="A144" s="4"/>
      <c r="B144" s="4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5.75" customHeight="1">
      <c r="A145" s="4"/>
      <c r="B145" s="4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5.75" customHeight="1">
      <c r="A146" s="4"/>
      <c r="B146" s="4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5.75" customHeight="1">
      <c r="A147" s="4"/>
      <c r="B147" s="4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5.75" customHeight="1">
      <c r="A148" s="4"/>
      <c r="B148" s="4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5.75" customHeight="1">
      <c r="A149" s="4"/>
      <c r="B149" s="4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5.75" customHeight="1">
      <c r="A150" s="4"/>
      <c r="B150" s="4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5.75" customHeight="1">
      <c r="A151" s="4"/>
      <c r="B151" s="4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5.75" customHeight="1">
      <c r="A152" s="4"/>
      <c r="B152" s="4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5.75" customHeight="1">
      <c r="A153" s="4"/>
      <c r="B153" s="4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5.75" customHeight="1">
      <c r="A154" s="4"/>
      <c r="B154" s="4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5.75" customHeight="1">
      <c r="A155" s="4"/>
      <c r="B155" s="4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5.75" customHeight="1">
      <c r="A156" s="4"/>
      <c r="B156" s="4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5.75" customHeight="1">
      <c r="A157" s="4"/>
      <c r="B157" s="4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5.75" customHeight="1">
      <c r="A158" s="4"/>
      <c r="B158" s="4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5.75" customHeight="1">
      <c r="A159" s="4"/>
      <c r="B159" s="4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5.75" customHeight="1">
      <c r="A160" s="4"/>
      <c r="B160" s="4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5.75" customHeight="1">
      <c r="A161" s="4"/>
      <c r="B161" s="4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5.75" customHeight="1">
      <c r="A162" s="4"/>
      <c r="B162" s="4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5.75" customHeight="1">
      <c r="A163" s="4"/>
      <c r="B163" s="4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5.75" customHeight="1">
      <c r="A164" s="4"/>
      <c r="B164" s="4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5.75" customHeight="1">
      <c r="A165" s="4"/>
      <c r="B165" s="4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5.75" customHeight="1">
      <c r="A166" s="4"/>
      <c r="B166" s="4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5.75" customHeight="1">
      <c r="A167" s="4"/>
      <c r="B167" s="4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5.75" customHeight="1">
      <c r="A168" s="4"/>
      <c r="B168" s="4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5.75" customHeight="1">
      <c r="A169" s="4"/>
      <c r="B169" s="4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5.75" customHeight="1">
      <c r="A170" s="4"/>
      <c r="B170" s="4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5.75" customHeight="1">
      <c r="A171" s="4"/>
      <c r="B171" s="4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5.75" customHeight="1">
      <c r="A172" s="4"/>
      <c r="B172" s="4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5.75" customHeight="1">
      <c r="A173" s="4"/>
      <c r="B173" s="4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5.75" customHeight="1">
      <c r="A174" s="4"/>
      <c r="B174" s="4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5.75" customHeight="1">
      <c r="A175" s="4"/>
      <c r="B175" s="4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5.75" customHeight="1">
      <c r="A176" s="4"/>
      <c r="B176" s="4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5.75" customHeight="1">
      <c r="A177" s="4"/>
      <c r="B177" s="4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5.75" customHeight="1">
      <c r="A178" s="4"/>
      <c r="B178" s="4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5.75" customHeight="1">
      <c r="A179" s="4"/>
      <c r="B179" s="4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5.75" customHeight="1">
      <c r="A180" s="4"/>
      <c r="B180" s="4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5.75" customHeight="1">
      <c r="A181" s="4"/>
      <c r="B181" s="4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5.75" customHeight="1">
      <c r="A182" s="4"/>
      <c r="B182" s="4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5.75" customHeight="1">
      <c r="A183" s="4"/>
      <c r="B183" s="4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5.75" customHeight="1">
      <c r="A184" s="4"/>
      <c r="B184" s="4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5.75" customHeight="1">
      <c r="A185" s="4"/>
      <c r="B185" s="4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5.75" customHeight="1">
      <c r="A186" s="4"/>
      <c r="B186" s="4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5.75" customHeight="1">
      <c r="A187" s="4"/>
      <c r="B187" s="4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4"/>
      <c r="B188" s="4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4"/>
      <c r="B189" s="4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4"/>
      <c r="B190" s="4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4"/>
      <c r="B191" s="4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4"/>
      <c r="B192" s="4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4"/>
      <c r="B193" s="4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4"/>
      <c r="B194" s="4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4"/>
      <c r="B195" s="4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5.75" customHeight="1">
      <c r="A196" s="4"/>
      <c r="B196" s="4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4"/>
      <c r="B197" s="4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4"/>
      <c r="B198" s="4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4"/>
      <c r="B199" s="4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4"/>
      <c r="B200" s="4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4"/>
      <c r="B201" s="4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4"/>
      <c r="B202" s="4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4"/>
      <c r="B203" s="4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5.75" customHeight="1">
      <c r="A205" s="4"/>
      <c r="B205" s="4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5.75" customHeight="1">
      <c r="A206" s="4"/>
      <c r="B206" s="4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5.75" customHeight="1">
      <c r="A207" s="4"/>
      <c r="B207" s="4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5.75" customHeight="1">
      <c r="A208" s="4"/>
      <c r="B208" s="4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5.75" customHeight="1">
      <c r="A209" s="4"/>
      <c r="B209" s="4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5.75" customHeight="1">
      <c r="A210" s="4"/>
      <c r="B210" s="4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5.75" customHeight="1">
      <c r="A211" s="4"/>
      <c r="B211" s="4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5.75" customHeight="1">
      <c r="A212" s="4"/>
      <c r="B212" s="4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5.75" customHeight="1">
      <c r="A213" s="4"/>
      <c r="B213" s="4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5.75" customHeight="1">
      <c r="A214" s="4"/>
      <c r="B214" s="4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5.75" customHeight="1">
      <c r="A215" s="4"/>
      <c r="B215" s="4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5.75" customHeight="1">
      <c r="A216" s="4"/>
      <c r="B216" s="4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5.75" customHeight="1">
      <c r="A217" s="4"/>
      <c r="B217" s="4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5.75" customHeight="1">
      <c r="A218" s="4"/>
      <c r="B218" s="4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5.75" customHeight="1">
      <c r="A219" s="4"/>
      <c r="B219" s="4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5.75" customHeight="1">
      <c r="A220" s="4"/>
      <c r="B220" s="4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5.75" customHeight="1">
      <c r="A221" s="4"/>
      <c r="B221" s="4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5.75" customHeight="1">
      <c r="A222" s="4"/>
      <c r="B222" s="4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5.75" customHeight="1">
      <c r="A223" s="4"/>
      <c r="B223" s="4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5.75" customHeight="1">
      <c r="A224" s="4"/>
      <c r="B224" s="4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5.75" customHeight="1">
      <c r="A225" s="4"/>
      <c r="B225" s="4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5.75" customHeight="1">
      <c r="A226" s="4"/>
      <c r="B226" s="4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5.75" customHeight="1">
      <c r="A227" s="4"/>
      <c r="B227" s="4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5.75" customHeight="1">
      <c r="A228" s="4"/>
      <c r="B228" s="4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5.75" customHeight="1">
      <c r="A229" s="4"/>
      <c r="B229" s="4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5.75" customHeight="1">
      <c r="A230" s="4"/>
      <c r="B230" s="4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5.75" customHeight="1">
      <c r="A231" s="4"/>
      <c r="B231" s="4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5.75" customHeight="1">
      <c r="A232" s="4"/>
      <c r="B232" s="4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5.75" customHeight="1">
      <c r="A233" s="4"/>
      <c r="B233" s="4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5.75" customHeight="1">
      <c r="A234" s="4"/>
      <c r="B234" s="4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5.75" customHeight="1">
      <c r="A235" s="4"/>
      <c r="B235" s="4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5.75" customHeight="1">
      <c r="A236" s="4"/>
      <c r="B236" s="4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5.75" customHeight="1">
      <c r="A237" s="4"/>
      <c r="B237" s="4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5.75" customHeight="1">
      <c r="A238" s="4"/>
      <c r="B238" s="4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5.75" customHeight="1">
      <c r="A239" s="4"/>
      <c r="B239" s="4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5.75" customHeight="1">
      <c r="A240" s="4"/>
      <c r="B240" s="4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5.75" customHeight="1">
      <c r="A241" s="4"/>
      <c r="B241" s="4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5.75" customHeight="1">
      <c r="A242" s="4"/>
      <c r="B242" s="4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5.75" customHeight="1">
      <c r="A243" s="4"/>
      <c r="B243" s="4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5.75" customHeight="1">
      <c r="A244" s="4"/>
      <c r="B244" s="4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5.75" customHeight="1">
      <c r="A245" s="4"/>
      <c r="B245" s="4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5.75" customHeight="1">
      <c r="A246" s="4"/>
      <c r="B246" s="4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5.75" customHeight="1">
      <c r="A247" s="4"/>
      <c r="B247" s="4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5.75" customHeight="1">
      <c r="A248" s="4"/>
      <c r="B248" s="4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5.75" customHeight="1">
      <c r="A249" s="4"/>
      <c r="B249" s="4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5.75" customHeight="1">
      <c r="A250" s="4"/>
      <c r="B250" s="4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5.75" customHeight="1">
      <c r="A251" s="4"/>
      <c r="B251" s="4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5.75" customHeight="1">
      <c r="A252" s="4"/>
      <c r="B252" s="4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5.75" customHeight="1">
      <c r="A253" s="4"/>
      <c r="B253" s="4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5.75" customHeight="1">
      <c r="A254" s="4"/>
      <c r="B254" s="4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5.75" customHeight="1">
      <c r="A255" s="4"/>
      <c r="B255" s="4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5.75" customHeight="1">
      <c r="A256" s="4"/>
      <c r="B256" s="4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5.75" customHeight="1">
      <c r="A257" s="4"/>
      <c r="B257" s="4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5.75" customHeight="1">
      <c r="A258" s="4"/>
      <c r="B258" s="4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5.75" customHeight="1">
      <c r="A259" s="4"/>
      <c r="B259" s="4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5.75" customHeight="1">
      <c r="A260" s="4"/>
      <c r="B260" s="4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5.75" customHeight="1">
      <c r="A261" s="4"/>
      <c r="B261" s="4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5.75" customHeight="1">
      <c r="A262" s="4"/>
      <c r="B262" s="4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5.75" customHeight="1">
      <c r="A263" s="4"/>
      <c r="B263" s="4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5.75" customHeight="1">
      <c r="A264" s="4"/>
      <c r="B264" s="4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5.75" customHeight="1">
      <c r="A265" s="4"/>
      <c r="B265" s="4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5.75" customHeight="1">
      <c r="A266" s="4"/>
      <c r="B266" s="4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5.75" customHeight="1">
      <c r="A267" s="4"/>
      <c r="B267" s="4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5.75" customHeight="1">
      <c r="A268" s="4"/>
      <c r="B268" s="4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5.75" customHeight="1">
      <c r="A269" s="4"/>
      <c r="B269" s="4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5.75" customHeight="1">
      <c r="A270" s="4"/>
      <c r="B270" s="4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5.75" customHeight="1">
      <c r="A271" s="4"/>
      <c r="B271" s="4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5.75" customHeight="1">
      <c r="A272" s="4"/>
      <c r="B272" s="4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5.75" customHeight="1">
      <c r="A273" s="4"/>
      <c r="B273" s="4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5.75" customHeight="1">
      <c r="A274" s="4"/>
      <c r="B274" s="4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5.75" customHeight="1">
      <c r="A275" s="4"/>
      <c r="B275" s="4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5.75" customHeight="1">
      <c r="A276" s="4"/>
      <c r="B276" s="4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5.75" customHeight="1">
      <c r="A277" s="4"/>
      <c r="B277" s="4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5.75" customHeight="1">
      <c r="A278" s="4"/>
      <c r="B278" s="4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5.75" customHeight="1">
      <c r="A279" s="4"/>
      <c r="B279" s="4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5.75" customHeight="1">
      <c r="A280" s="4"/>
      <c r="B280" s="4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5.75" customHeight="1">
      <c r="A281" s="4"/>
      <c r="B281" s="4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5.75" customHeight="1">
      <c r="A282" s="4"/>
      <c r="B282" s="4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5.75" customHeight="1">
      <c r="A283" s="4"/>
      <c r="B283" s="4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5.75" customHeight="1">
      <c r="A284" s="4"/>
      <c r="B284" s="4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5.75" customHeight="1">
      <c r="A285" s="4"/>
      <c r="B285" s="4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5.75" customHeight="1">
      <c r="A286" s="4"/>
      <c r="B286" s="4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5.75" customHeight="1">
      <c r="A287" s="4"/>
      <c r="B287" s="4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5.75" customHeight="1">
      <c r="A288" s="4"/>
      <c r="B288" s="4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5.75" customHeight="1">
      <c r="A289" s="4"/>
      <c r="B289" s="4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5.75" customHeight="1">
      <c r="A290" s="4"/>
      <c r="B290" s="4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5.75" customHeight="1">
      <c r="A291" s="4"/>
      <c r="B291" s="4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5.75" customHeight="1">
      <c r="A292" s="4"/>
      <c r="B292" s="4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5.75" customHeight="1">
      <c r="A293" s="4"/>
      <c r="B293" s="4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5.75" customHeight="1">
      <c r="A294" s="4"/>
      <c r="B294" s="4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5.75" customHeight="1">
      <c r="A295" s="4"/>
      <c r="B295" s="4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5.75" customHeight="1">
      <c r="A296" s="4"/>
      <c r="B296" s="4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5.75" customHeight="1">
      <c r="A297" s="4"/>
      <c r="B297" s="4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5.75" customHeight="1">
      <c r="A298" s="4"/>
      <c r="B298" s="4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5.75" customHeight="1">
      <c r="A299" s="4"/>
      <c r="B299" s="4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5.75" customHeight="1">
      <c r="A300" s="4"/>
      <c r="B300" s="4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5.75" customHeight="1">
      <c r="A301" s="4"/>
      <c r="B301" s="4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5.75" customHeight="1">
      <c r="A302" s="4"/>
      <c r="B302" s="4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5.75" customHeight="1">
      <c r="A303" s="4"/>
      <c r="B303" s="4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5.75" customHeight="1">
      <c r="A304" s="4"/>
      <c r="B304" s="4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5.75" customHeight="1">
      <c r="A305" s="4"/>
      <c r="B305" s="4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5.75" customHeight="1">
      <c r="A306" s="4"/>
      <c r="B306" s="4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5.75" customHeight="1">
      <c r="A307" s="4"/>
      <c r="B307" s="4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5.75" customHeight="1">
      <c r="A308" s="4"/>
      <c r="B308" s="4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5.75" customHeight="1">
      <c r="A309" s="4"/>
      <c r="B309" s="4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5.75" customHeight="1">
      <c r="A310" s="4"/>
      <c r="B310" s="4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5.75" customHeight="1">
      <c r="A311" s="4"/>
      <c r="B311" s="4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5.75" customHeight="1">
      <c r="A312" s="4"/>
      <c r="B312" s="4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5.75" customHeight="1">
      <c r="A313" s="4"/>
      <c r="B313" s="4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5.75" customHeight="1">
      <c r="A314" s="4"/>
      <c r="B314" s="4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5.75" customHeight="1">
      <c r="A315" s="4"/>
      <c r="B315" s="4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5.75" customHeight="1">
      <c r="A316" s="4"/>
      <c r="B316" s="4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5.75" customHeight="1">
      <c r="A317" s="4"/>
      <c r="B317" s="4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5.75" customHeight="1">
      <c r="A318" s="4"/>
      <c r="B318" s="4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5.75" customHeight="1">
      <c r="A319" s="4"/>
      <c r="B319" s="4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5.75" customHeight="1">
      <c r="A320" s="4"/>
      <c r="B320" s="4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5.75" customHeight="1">
      <c r="A321" s="4"/>
      <c r="B321" s="4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5.75" customHeight="1">
      <c r="A322" s="4"/>
      <c r="B322" s="4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5.75" customHeight="1">
      <c r="A323" s="4"/>
      <c r="B323" s="4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5.75" customHeight="1">
      <c r="A324" s="4"/>
      <c r="B324" s="4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5.75" customHeight="1">
      <c r="A325" s="4"/>
      <c r="B325" s="4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5.75" customHeight="1">
      <c r="A326" s="4"/>
      <c r="B326" s="4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5.75" customHeight="1">
      <c r="A327" s="4"/>
      <c r="B327" s="4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5.75" customHeight="1">
      <c r="A328" s="4"/>
      <c r="B328" s="4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5.75" customHeight="1">
      <c r="A329" s="4"/>
      <c r="B329" s="4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5.75" customHeight="1">
      <c r="A330" s="4"/>
      <c r="B330" s="4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5.75" customHeight="1">
      <c r="A331" s="4"/>
      <c r="B331" s="4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5.75" customHeight="1">
      <c r="A332" s="4"/>
      <c r="B332" s="4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5.75" customHeight="1">
      <c r="A333" s="4"/>
      <c r="B333" s="4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5.75" customHeight="1">
      <c r="A334" s="4"/>
      <c r="B334" s="4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5.75" customHeight="1">
      <c r="A335" s="4"/>
      <c r="B335" s="4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5.75" customHeight="1">
      <c r="A336" s="4"/>
      <c r="B336" s="4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5.75" customHeight="1">
      <c r="A337" s="4"/>
      <c r="B337" s="4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5.75" customHeight="1">
      <c r="A338" s="4"/>
      <c r="B338" s="4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5.75" customHeight="1">
      <c r="A339" s="4"/>
      <c r="B339" s="4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5.75" customHeight="1">
      <c r="A340" s="4"/>
      <c r="B340" s="4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5.75" customHeight="1">
      <c r="A341" s="4"/>
      <c r="B341" s="4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5.75" customHeight="1">
      <c r="A342" s="4"/>
      <c r="B342" s="4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5.75" customHeight="1">
      <c r="A343" s="4"/>
      <c r="B343" s="4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5.75" customHeight="1">
      <c r="A344" s="4"/>
      <c r="B344" s="4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5.75" customHeight="1">
      <c r="A345" s="4"/>
      <c r="B345" s="4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5.75" customHeight="1">
      <c r="A346" s="4"/>
      <c r="B346" s="4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5.75" customHeight="1">
      <c r="A347" s="4"/>
      <c r="B347" s="4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5.75" customHeight="1">
      <c r="A348" s="4"/>
      <c r="B348" s="4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5.75" customHeight="1">
      <c r="A349" s="4"/>
      <c r="B349" s="4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5.75" customHeight="1">
      <c r="A350" s="4"/>
      <c r="B350" s="4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5.75" customHeight="1">
      <c r="A351" s="4"/>
      <c r="B351" s="4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5.75" customHeight="1">
      <c r="A352" s="4"/>
      <c r="B352" s="4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5.75" customHeight="1">
      <c r="A353" s="4"/>
      <c r="B353" s="4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5.75" customHeight="1">
      <c r="A354" s="4"/>
      <c r="B354" s="4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5.75" customHeight="1">
      <c r="A355" s="4"/>
      <c r="B355" s="4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5.75" customHeight="1">
      <c r="A356" s="4"/>
      <c r="B356" s="4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5.75" customHeight="1">
      <c r="A357" s="4"/>
      <c r="B357" s="4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5.75" customHeight="1">
      <c r="A358" s="4"/>
      <c r="B358" s="4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5.75" customHeight="1">
      <c r="A359" s="4"/>
      <c r="B359" s="4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5.75" customHeight="1">
      <c r="A360" s="4"/>
      <c r="B360" s="4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5.75" customHeight="1">
      <c r="A361" s="4"/>
      <c r="B361" s="4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5.75" customHeight="1">
      <c r="A362" s="4"/>
      <c r="B362" s="4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5.75" customHeight="1">
      <c r="A363" s="4"/>
      <c r="B363" s="4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5.75" customHeight="1">
      <c r="A364" s="4"/>
      <c r="B364" s="4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5.75" customHeight="1">
      <c r="A365" s="4"/>
      <c r="B365" s="4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5.75" customHeight="1">
      <c r="A366" s="4"/>
      <c r="B366" s="4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5.75" customHeight="1">
      <c r="A367" s="4"/>
      <c r="B367" s="4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5.75" customHeight="1">
      <c r="A368" s="4"/>
      <c r="B368" s="4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5.75" customHeight="1">
      <c r="A369" s="4"/>
      <c r="B369" s="4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5.75" customHeight="1">
      <c r="A370" s="4"/>
      <c r="B370" s="4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5.75" customHeight="1">
      <c r="A371" s="4"/>
      <c r="B371" s="4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5.75" customHeight="1">
      <c r="A372" s="4"/>
      <c r="B372" s="4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5.75" customHeight="1">
      <c r="A373" s="4"/>
      <c r="B373" s="4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5.75" customHeight="1">
      <c r="A374" s="4"/>
      <c r="B374" s="4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5.75" customHeight="1">
      <c r="A375" s="4"/>
      <c r="B375" s="4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5.75" customHeight="1">
      <c r="A376" s="4"/>
      <c r="B376" s="4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5.75" customHeight="1">
      <c r="A377" s="4"/>
      <c r="B377" s="4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5.75" customHeight="1">
      <c r="A378" s="4"/>
      <c r="B378" s="4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5.75" customHeight="1">
      <c r="A379" s="4"/>
      <c r="B379" s="4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5.75" customHeight="1">
      <c r="A380" s="4"/>
      <c r="B380" s="4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5.75" customHeight="1">
      <c r="A381" s="4"/>
      <c r="B381" s="4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5.75" customHeight="1">
      <c r="A382" s="4"/>
      <c r="B382" s="4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5.75" customHeight="1">
      <c r="A383" s="4"/>
      <c r="B383" s="4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5.75" customHeight="1">
      <c r="A384" s="4"/>
      <c r="B384" s="4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5.75" customHeight="1">
      <c r="A385" s="4"/>
      <c r="B385" s="4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5.75" customHeight="1">
      <c r="A386" s="4"/>
      <c r="B386" s="4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5.75" customHeight="1">
      <c r="A387" s="4"/>
      <c r="B387" s="4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5.75" customHeight="1">
      <c r="A388" s="4"/>
      <c r="B388" s="4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5.75" customHeight="1">
      <c r="A389" s="4"/>
      <c r="B389" s="4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5.75" customHeight="1">
      <c r="A390" s="4"/>
      <c r="B390" s="4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5.75" customHeight="1">
      <c r="A391" s="4"/>
      <c r="B391" s="4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5.75" customHeight="1">
      <c r="A392" s="4"/>
      <c r="B392" s="4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5.75" customHeight="1">
      <c r="A393" s="4"/>
      <c r="B393" s="4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5.75" customHeight="1">
      <c r="A394" s="4"/>
      <c r="B394" s="4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5.75" customHeight="1">
      <c r="A395" s="4"/>
      <c r="B395" s="4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5.75" customHeight="1">
      <c r="A396" s="4"/>
      <c r="B396" s="4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5.75" customHeight="1">
      <c r="A397" s="4"/>
      <c r="B397" s="4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5.75" customHeight="1">
      <c r="A398" s="4"/>
      <c r="B398" s="4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5.75" customHeight="1">
      <c r="A399" s="4"/>
      <c r="B399" s="4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5.75" customHeight="1">
      <c r="A400" s="4"/>
      <c r="B400" s="4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5.75" customHeight="1">
      <c r="A401" s="4"/>
      <c r="B401" s="4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5.75" customHeight="1">
      <c r="A402" s="4"/>
      <c r="B402" s="4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5.75" customHeight="1">
      <c r="A403" s="4"/>
      <c r="B403" s="4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5.75" customHeight="1">
      <c r="A404" s="4"/>
      <c r="B404" s="4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5.75" customHeight="1">
      <c r="A405" s="4"/>
      <c r="B405" s="4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5.75" customHeight="1">
      <c r="A406" s="4"/>
      <c r="B406" s="4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5.75" customHeight="1">
      <c r="A407" s="4"/>
      <c r="B407" s="4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5.75" customHeight="1">
      <c r="A408" s="4"/>
      <c r="B408" s="4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5.75" customHeight="1">
      <c r="A409" s="4"/>
      <c r="B409" s="4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5.75" customHeight="1">
      <c r="A410" s="4"/>
      <c r="B410" s="4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5.75" customHeight="1">
      <c r="A411" s="4"/>
      <c r="B411" s="4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5.75" customHeight="1">
      <c r="A412" s="4"/>
      <c r="B412" s="4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5.75" customHeight="1">
      <c r="A413" s="4"/>
      <c r="B413" s="4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5.75" customHeight="1">
      <c r="A414" s="4"/>
      <c r="B414" s="4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5.75" customHeight="1">
      <c r="A415" s="4"/>
      <c r="B415" s="4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5.75" customHeight="1">
      <c r="A416" s="4"/>
      <c r="B416" s="4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5.75" customHeight="1">
      <c r="A417" s="4"/>
      <c r="B417" s="4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5.75" customHeight="1">
      <c r="A418" s="4"/>
      <c r="B418" s="4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5.75" customHeight="1">
      <c r="A419" s="4"/>
      <c r="B419" s="4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5.75" customHeight="1">
      <c r="A420" s="4"/>
      <c r="B420" s="4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5.75" customHeight="1">
      <c r="A421" s="4"/>
      <c r="B421" s="4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5.75" customHeight="1">
      <c r="A422" s="4"/>
      <c r="B422" s="4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5.75" customHeight="1">
      <c r="A423" s="4"/>
      <c r="B423" s="4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5.75" customHeight="1">
      <c r="A424" s="4"/>
      <c r="B424" s="4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5.75" customHeight="1">
      <c r="A425" s="4"/>
      <c r="B425" s="4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5.75" customHeight="1">
      <c r="A426" s="4"/>
      <c r="B426" s="4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5.75" customHeight="1">
      <c r="A427" s="4"/>
      <c r="B427" s="4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5.75" customHeight="1">
      <c r="A428" s="4"/>
      <c r="B428" s="4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5.75" customHeight="1">
      <c r="A429" s="4"/>
      <c r="B429" s="4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5.75" customHeight="1">
      <c r="A430" s="4"/>
      <c r="B430" s="4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5.75" customHeight="1">
      <c r="A431" s="4"/>
      <c r="B431" s="4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5.75" customHeight="1">
      <c r="A432" s="4"/>
      <c r="B432" s="4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5.75" customHeight="1">
      <c r="A433" s="4"/>
      <c r="B433" s="4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5.75" customHeight="1">
      <c r="A434" s="4"/>
      <c r="B434" s="4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5.75" customHeight="1">
      <c r="A435" s="4"/>
      <c r="B435" s="4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5.75" customHeight="1">
      <c r="A436" s="4"/>
      <c r="B436" s="4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5.75" customHeight="1">
      <c r="A437" s="4"/>
      <c r="B437" s="4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5.75" customHeight="1">
      <c r="A438" s="4"/>
      <c r="B438" s="4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5.75" customHeight="1">
      <c r="A439" s="4"/>
      <c r="B439" s="4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5.75" customHeight="1">
      <c r="A440" s="4"/>
      <c r="B440" s="4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5.75" customHeight="1">
      <c r="A441" s="4"/>
      <c r="B441" s="4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5.75" customHeight="1">
      <c r="A442" s="4"/>
      <c r="B442" s="4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5.75" customHeight="1">
      <c r="A443" s="4"/>
      <c r="B443" s="4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5.75" customHeight="1">
      <c r="A444" s="4"/>
      <c r="B444" s="4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5.75" customHeight="1">
      <c r="A445" s="4"/>
      <c r="B445" s="4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5.75" customHeight="1">
      <c r="A446" s="4"/>
      <c r="B446" s="4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5.75" customHeight="1">
      <c r="A447" s="4"/>
      <c r="B447" s="4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5.75" customHeight="1">
      <c r="A448" s="4"/>
      <c r="B448" s="4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5.75" customHeight="1">
      <c r="A449" s="4"/>
      <c r="B449" s="4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5.75" customHeight="1">
      <c r="A450" s="4"/>
      <c r="B450" s="4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5.75" customHeight="1">
      <c r="A451" s="4"/>
      <c r="B451" s="4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5.75" customHeight="1">
      <c r="A452" s="4"/>
      <c r="B452" s="4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5.75" customHeight="1">
      <c r="A453" s="4"/>
      <c r="B453" s="4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5.75" customHeight="1">
      <c r="A454" s="4"/>
      <c r="B454" s="4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5.75" customHeight="1">
      <c r="A455" s="4"/>
      <c r="B455" s="4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5.75" customHeight="1">
      <c r="A456" s="4"/>
      <c r="B456" s="4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5.75" customHeight="1">
      <c r="A457" s="4"/>
      <c r="B457" s="4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5.75" customHeight="1">
      <c r="A458" s="4"/>
      <c r="B458" s="4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5.75" customHeight="1">
      <c r="A459" s="4"/>
      <c r="B459" s="4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5.75" customHeight="1">
      <c r="A460" s="4"/>
      <c r="B460" s="4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5.75" customHeight="1">
      <c r="A461" s="4"/>
      <c r="B461" s="4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5.75" customHeight="1">
      <c r="A462" s="4"/>
      <c r="B462" s="4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5.75" customHeight="1">
      <c r="A463" s="4"/>
      <c r="B463" s="4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5.75" customHeight="1">
      <c r="A464" s="4"/>
      <c r="B464" s="4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5.75" customHeight="1">
      <c r="A465" s="4"/>
      <c r="B465" s="4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5.75" customHeight="1">
      <c r="A466" s="4"/>
      <c r="B466" s="4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5.75" customHeight="1">
      <c r="A467" s="4"/>
      <c r="B467" s="4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5.75" customHeight="1">
      <c r="A468" s="4"/>
      <c r="B468" s="4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5.75" customHeight="1">
      <c r="A469" s="4"/>
      <c r="B469" s="4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5.75" customHeight="1">
      <c r="A470" s="4"/>
      <c r="B470" s="4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5.75" customHeight="1">
      <c r="A471" s="4"/>
      <c r="B471" s="4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5.75" customHeight="1">
      <c r="A472" s="4"/>
      <c r="B472" s="4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5.75" customHeight="1">
      <c r="A473" s="4"/>
      <c r="B473" s="4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5.75" customHeight="1">
      <c r="A474" s="4"/>
      <c r="B474" s="4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5.75" customHeight="1">
      <c r="A475" s="4"/>
      <c r="B475" s="4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5.75" customHeight="1">
      <c r="A476" s="4"/>
      <c r="B476" s="4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5.75" customHeight="1">
      <c r="A477" s="4"/>
      <c r="B477" s="4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5.75" customHeight="1">
      <c r="A478" s="4"/>
      <c r="B478" s="4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5.75" customHeight="1">
      <c r="A479" s="4"/>
      <c r="B479" s="4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5.75" customHeight="1">
      <c r="A480" s="4"/>
      <c r="B480" s="4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5.75" customHeight="1">
      <c r="A481" s="4"/>
      <c r="B481" s="4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5.75" customHeight="1">
      <c r="A482" s="4"/>
      <c r="B482" s="4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5.75" customHeight="1">
      <c r="A483" s="4"/>
      <c r="B483" s="4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5.75" customHeight="1">
      <c r="A484" s="4"/>
      <c r="B484" s="4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5.75" customHeight="1">
      <c r="A485" s="4"/>
      <c r="B485" s="4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5.75" customHeight="1">
      <c r="A486" s="4"/>
      <c r="B486" s="4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5.75" customHeight="1">
      <c r="A487" s="4"/>
      <c r="B487" s="4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5.75" customHeight="1">
      <c r="A488" s="4"/>
      <c r="B488" s="4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5.75" customHeight="1">
      <c r="A489" s="4"/>
      <c r="B489" s="4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5.75" customHeight="1">
      <c r="A490" s="4"/>
      <c r="B490" s="4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5.75" customHeight="1">
      <c r="A491" s="4"/>
      <c r="B491" s="4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5.75" customHeight="1">
      <c r="A492" s="4"/>
      <c r="B492" s="4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5.75" customHeight="1">
      <c r="A493" s="4"/>
      <c r="B493" s="4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5.75" customHeight="1">
      <c r="A494" s="4"/>
      <c r="B494" s="4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5.75" customHeight="1">
      <c r="A495" s="4"/>
      <c r="B495" s="4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5.75" customHeight="1">
      <c r="A496" s="4"/>
      <c r="B496" s="4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5.75" customHeight="1">
      <c r="A497" s="4"/>
      <c r="B497" s="4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5.75" customHeight="1">
      <c r="A498" s="4"/>
      <c r="B498" s="4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5.75" customHeight="1">
      <c r="A499" s="4"/>
      <c r="B499" s="4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5.75" customHeight="1">
      <c r="A500" s="4"/>
      <c r="B500" s="4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5.75" customHeight="1">
      <c r="A501" s="4"/>
      <c r="B501" s="4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5.75" customHeight="1">
      <c r="A502" s="4"/>
      <c r="B502" s="4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5.75" customHeight="1">
      <c r="A503" s="4"/>
      <c r="B503" s="4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5.75" customHeight="1">
      <c r="A504" s="4"/>
      <c r="B504" s="4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5.75" customHeight="1">
      <c r="A505" s="4"/>
      <c r="B505" s="4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5.75" customHeight="1">
      <c r="A506" s="4"/>
      <c r="B506" s="4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5.75" customHeight="1">
      <c r="A507" s="4"/>
      <c r="B507" s="4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5.75" customHeight="1">
      <c r="A508" s="4"/>
      <c r="B508" s="4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5.75" customHeight="1">
      <c r="A509" s="4"/>
      <c r="B509" s="4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5.75" customHeight="1">
      <c r="A510" s="4"/>
      <c r="B510" s="4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5.75" customHeight="1">
      <c r="A511" s="4"/>
      <c r="B511" s="4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5.75" customHeight="1">
      <c r="A512" s="4"/>
      <c r="B512" s="4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5.75" customHeight="1">
      <c r="A513" s="4"/>
      <c r="B513" s="4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5.75" customHeight="1">
      <c r="A514" s="4"/>
      <c r="B514" s="4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5.75" customHeight="1">
      <c r="A515" s="4"/>
      <c r="B515" s="4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5.75" customHeight="1">
      <c r="A516" s="4"/>
      <c r="B516" s="4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5.75" customHeight="1">
      <c r="A517" s="4"/>
      <c r="B517" s="4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5.75" customHeight="1">
      <c r="A518" s="4"/>
      <c r="B518" s="4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5.75" customHeight="1">
      <c r="A519" s="4"/>
      <c r="B519" s="4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5.75" customHeight="1">
      <c r="A520" s="4"/>
      <c r="B520" s="4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5.75" customHeight="1">
      <c r="A521" s="4"/>
      <c r="B521" s="4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5.75" customHeight="1">
      <c r="A522" s="4"/>
      <c r="B522" s="4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5.75" customHeight="1">
      <c r="A523" s="4"/>
      <c r="B523" s="4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5.75" customHeight="1">
      <c r="A524" s="4"/>
      <c r="B524" s="4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5.75" customHeight="1">
      <c r="A525" s="4"/>
      <c r="B525" s="4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5.75" customHeight="1">
      <c r="A526" s="4"/>
      <c r="B526" s="4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5.75" customHeight="1">
      <c r="A527" s="4"/>
      <c r="B527" s="4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5.75" customHeight="1">
      <c r="A528" s="4"/>
      <c r="B528" s="4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5.75" customHeight="1">
      <c r="A529" s="4"/>
      <c r="B529" s="4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5.75" customHeight="1">
      <c r="A530" s="4"/>
      <c r="B530" s="4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5.75" customHeight="1">
      <c r="A531" s="4"/>
      <c r="B531" s="4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5.75" customHeight="1">
      <c r="A532" s="4"/>
      <c r="B532" s="4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5.75" customHeight="1">
      <c r="A533" s="4"/>
      <c r="B533" s="4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5.75" customHeight="1">
      <c r="A534" s="4"/>
      <c r="B534" s="4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5.75" customHeight="1">
      <c r="A535" s="4"/>
      <c r="B535" s="4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5.75" customHeight="1">
      <c r="A536" s="4"/>
      <c r="B536" s="4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5.75" customHeight="1">
      <c r="A537" s="4"/>
      <c r="B537" s="4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5.75" customHeight="1">
      <c r="A538" s="4"/>
      <c r="B538" s="4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5.75" customHeight="1">
      <c r="A539" s="4"/>
      <c r="B539" s="4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5.75" customHeight="1">
      <c r="A540" s="4"/>
      <c r="B540" s="4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5.75" customHeight="1">
      <c r="A541" s="4"/>
      <c r="B541" s="4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5.75" customHeight="1">
      <c r="A542" s="4"/>
      <c r="B542" s="4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5.75" customHeight="1">
      <c r="A543" s="4"/>
      <c r="B543" s="4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5.75" customHeight="1">
      <c r="A544" s="4"/>
      <c r="B544" s="4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5.75" customHeight="1">
      <c r="A545" s="4"/>
      <c r="B545" s="4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5.75" customHeight="1">
      <c r="A546" s="4"/>
      <c r="B546" s="4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5.75" customHeight="1">
      <c r="A547" s="4"/>
      <c r="B547" s="4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5.75" customHeight="1">
      <c r="A548" s="4"/>
      <c r="B548" s="4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5.75" customHeight="1">
      <c r="A549" s="4"/>
      <c r="B549" s="4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5.75" customHeight="1">
      <c r="A550" s="4"/>
      <c r="B550" s="4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5.75" customHeight="1">
      <c r="A551" s="4"/>
      <c r="B551" s="4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5.75" customHeight="1">
      <c r="A552" s="4"/>
      <c r="B552" s="4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5.75" customHeight="1">
      <c r="A553" s="4"/>
      <c r="B553" s="4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5.75" customHeight="1">
      <c r="A554" s="4"/>
      <c r="B554" s="4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5.75" customHeight="1">
      <c r="A555" s="4"/>
      <c r="B555" s="4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5.75" customHeight="1">
      <c r="A556" s="4"/>
      <c r="B556" s="4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5.75" customHeight="1">
      <c r="A557" s="4"/>
      <c r="B557" s="4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5.75" customHeight="1">
      <c r="A558" s="4"/>
      <c r="B558" s="4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5.75" customHeight="1">
      <c r="A559" s="4"/>
      <c r="B559" s="4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5.75" customHeight="1">
      <c r="A560" s="4"/>
      <c r="B560" s="4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5.75" customHeight="1">
      <c r="A561" s="4"/>
      <c r="B561" s="4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5.75" customHeight="1">
      <c r="A562" s="4"/>
      <c r="B562" s="4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5.75" customHeight="1">
      <c r="A563" s="4"/>
      <c r="B563" s="4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5.75" customHeight="1">
      <c r="A564" s="4"/>
      <c r="B564" s="4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5.75" customHeight="1">
      <c r="A565" s="4"/>
      <c r="B565" s="4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5.75" customHeight="1">
      <c r="A566" s="4"/>
      <c r="B566" s="4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5.75" customHeight="1">
      <c r="A567" s="4"/>
      <c r="B567" s="4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5.75" customHeight="1">
      <c r="A568" s="4"/>
      <c r="B568" s="4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5.75" customHeight="1">
      <c r="A569" s="4"/>
      <c r="B569" s="4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5.75" customHeight="1">
      <c r="A570" s="4"/>
      <c r="B570" s="4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5.75" customHeight="1">
      <c r="A571" s="4"/>
      <c r="B571" s="4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5.75" customHeight="1">
      <c r="A572" s="4"/>
      <c r="B572" s="4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5.75" customHeight="1">
      <c r="A573" s="4"/>
      <c r="B573" s="4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5.75" customHeight="1">
      <c r="A574" s="4"/>
      <c r="B574" s="4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5.75" customHeight="1">
      <c r="A575" s="4"/>
      <c r="B575" s="4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5.75" customHeight="1">
      <c r="A576" s="4"/>
      <c r="B576" s="4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5.75" customHeight="1">
      <c r="A577" s="4"/>
      <c r="B577" s="4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5.75" customHeight="1">
      <c r="A578" s="4"/>
      <c r="B578" s="4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5.75" customHeight="1">
      <c r="A579" s="4"/>
      <c r="B579" s="4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5.75" customHeight="1">
      <c r="A580" s="4"/>
      <c r="B580" s="4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5.75" customHeight="1">
      <c r="A581" s="4"/>
      <c r="B581" s="4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5.75" customHeight="1">
      <c r="A582" s="4"/>
      <c r="B582" s="4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5.75" customHeight="1">
      <c r="A583" s="4"/>
      <c r="B583" s="4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5.75" customHeight="1">
      <c r="A584" s="4"/>
      <c r="B584" s="4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5.75" customHeight="1">
      <c r="A585" s="4"/>
      <c r="B585" s="4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5.75" customHeight="1">
      <c r="A586" s="4"/>
      <c r="B586" s="4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5.75" customHeight="1">
      <c r="A587" s="4"/>
      <c r="B587" s="4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5.75" customHeight="1">
      <c r="A588" s="4"/>
      <c r="B588" s="4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5.75" customHeight="1">
      <c r="A589" s="4"/>
      <c r="B589" s="4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5.75" customHeight="1">
      <c r="A590" s="4"/>
      <c r="B590" s="4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5.75" customHeight="1">
      <c r="A591" s="4"/>
      <c r="B591" s="4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5.75" customHeight="1">
      <c r="A592" s="4"/>
      <c r="B592" s="4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5.75" customHeight="1">
      <c r="A593" s="4"/>
      <c r="B593" s="4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5.75" customHeight="1">
      <c r="A594" s="4"/>
      <c r="B594" s="4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5.75" customHeight="1">
      <c r="A595" s="4"/>
      <c r="B595" s="4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5.75" customHeight="1">
      <c r="A596" s="4"/>
      <c r="B596" s="4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5.75" customHeight="1">
      <c r="A597" s="4"/>
      <c r="B597" s="4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5.75" customHeight="1">
      <c r="A598" s="4"/>
      <c r="B598" s="4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5.75" customHeight="1">
      <c r="A599" s="4"/>
      <c r="B599" s="4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5.75" customHeight="1">
      <c r="A600" s="4"/>
      <c r="B600" s="4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5.75" customHeight="1">
      <c r="A601" s="4"/>
      <c r="B601" s="4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5.75" customHeight="1">
      <c r="A602" s="4"/>
      <c r="B602" s="4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5.75" customHeight="1">
      <c r="A603" s="4"/>
      <c r="B603" s="4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5.75" customHeight="1">
      <c r="A604" s="4"/>
      <c r="B604" s="4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5.75" customHeight="1">
      <c r="A605" s="4"/>
      <c r="B605" s="4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5.75" customHeight="1">
      <c r="A606" s="4"/>
      <c r="B606" s="4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5.75" customHeight="1">
      <c r="A607" s="4"/>
      <c r="B607" s="4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5.75" customHeight="1">
      <c r="A608" s="4"/>
      <c r="B608" s="4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5.75" customHeight="1">
      <c r="A609" s="4"/>
      <c r="B609" s="4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5.75" customHeight="1">
      <c r="A610" s="4"/>
      <c r="B610" s="4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5.75" customHeight="1">
      <c r="A611" s="4"/>
      <c r="B611" s="4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5.75" customHeight="1">
      <c r="A612" s="4"/>
      <c r="B612" s="4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5.75" customHeight="1">
      <c r="A613" s="4"/>
      <c r="B613" s="4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5.75" customHeight="1">
      <c r="A614" s="4"/>
      <c r="B614" s="4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5.75" customHeight="1">
      <c r="A615" s="4"/>
      <c r="B615" s="4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5.75" customHeight="1">
      <c r="A616" s="4"/>
      <c r="B616" s="4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5.75" customHeight="1">
      <c r="A617" s="4"/>
      <c r="B617" s="4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5.75" customHeight="1">
      <c r="A618" s="4"/>
      <c r="B618" s="4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5.75" customHeight="1">
      <c r="A619" s="4"/>
      <c r="B619" s="4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5.75" customHeight="1">
      <c r="A620" s="4"/>
      <c r="B620" s="4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5.75" customHeight="1">
      <c r="A621" s="4"/>
      <c r="B621" s="4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5.75" customHeight="1">
      <c r="A622" s="4"/>
      <c r="B622" s="4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5.75" customHeight="1">
      <c r="A623" s="4"/>
      <c r="B623" s="4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5.75" customHeight="1">
      <c r="A624" s="4"/>
      <c r="B624" s="4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5.75" customHeight="1">
      <c r="A625" s="4"/>
      <c r="B625" s="4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5.75" customHeight="1">
      <c r="A626" s="4"/>
      <c r="B626" s="4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5.75" customHeight="1">
      <c r="A627" s="4"/>
      <c r="B627" s="4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5.75" customHeight="1">
      <c r="A628" s="4"/>
      <c r="B628" s="4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5.75" customHeight="1">
      <c r="A629" s="4"/>
      <c r="B629" s="4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5.75" customHeight="1">
      <c r="A630" s="4"/>
      <c r="B630" s="4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5.75" customHeight="1">
      <c r="A631" s="4"/>
      <c r="B631" s="4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5.75" customHeight="1">
      <c r="A632" s="4"/>
      <c r="B632" s="4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5.75" customHeight="1">
      <c r="A633" s="4"/>
      <c r="B633" s="4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5.75" customHeight="1">
      <c r="A634" s="4"/>
      <c r="B634" s="4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5.75" customHeight="1">
      <c r="A635" s="4"/>
      <c r="B635" s="4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5.75" customHeight="1">
      <c r="A636" s="4"/>
      <c r="B636" s="4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5.75" customHeight="1">
      <c r="A637" s="4"/>
      <c r="B637" s="4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5.75" customHeight="1">
      <c r="A638" s="4"/>
      <c r="B638" s="4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5.75" customHeight="1">
      <c r="A639" s="4"/>
      <c r="B639" s="4"/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5.75" customHeight="1">
      <c r="A640" s="4"/>
      <c r="B640" s="4"/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5.75" customHeight="1">
      <c r="A641" s="4"/>
      <c r="B641" s="4"/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5.75" customHeight="1">
      <c r="A642" s="4"/>
      <c r="B642" s="4"/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5.75" customHeight="1">
      <c r="A643" s="4"/>
      <c r="B643" s="4"/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5.75" customHeight="1">
      <c r="A644" s="4"/>
      <c r="B644" s="4"/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5.75" customHeight="1">
      <c r="A645" s="4"/>
      <c r="B645" s="4"/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5.75" customHeight="1">
      <c r="A646" s="4"/>
      <c r="B646" s="4"/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5.75" customHeight="1">
      <c r="A647" s="4"/>
      <c r="B647" s="4"/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5.75" customHeight="1">
      <c r="A648" s="4"/>
      <c r="B648" s="4"/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5.75" customHeight="1">
      <c r="A649" s="4"/>
      <c r="B649" s="4"/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5.75" customHeight="1">
      <c r="A650" s="4"/>
      <c r="B650" s="4"/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5.75" customHeight="1">
      <c r="A651" s="4"/>
      <c r="B651" s="4"/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5.75" customHeight="1">
      <c r="A652" s="4"/>
      <c r="B652" s="4"/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5.75" customHeight="1">
      <c r="A653" s="4"/>
      <c r="B653" s="4"/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5.75" customHeight="1">
      <c r="A654" s="4"/>
      <c r="B654" s="4"/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5.75" customHeight="1">
      <c r="A655" s="4"/>
      <c r="B655" s="4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5.75" customHeight="1">
      <c r="A656" s="4"/>
      <c r="B656" s="4"/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5.75" customHeight="1">
      <c r="A657" s="4"/>
      <c r="B657" s="4"/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5.75" customHeight="1">
      <c r="A658" s="4"/>
      <c r="B658" s="4"/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5.75" customHeight="1">
      <c r="A659" s="4"/>
      <c r="B659" s="4"/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5.75" customHeight="1">
      <c r="A660" s="4"/>
      <c r="B660" s="4"/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5.75" customHeight="1">
      <c r="A661" s="4"/>
      <c r="B661" s="4"/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5.75" customHeight="1">
      <c r="A662" s="4"/>
      <c r="B662" s="4"/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5.75" customHeight="1">
      <c r="A663" s="4"/>
      <c r="B663" s="4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5.75" customHeight="1">
      <c r="A664" s="4"/>
      <c r="B664" s="4"/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5.75" customHeight="1">
      <c r="A665" s="4"/>
      <c r="B665" s="4"/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5.75" customHeight="1">
      <c r="A666" s="4"/>
      <c r="B666" s="4"/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5.75" customHeight="1">
      <c r="A667" s="4"/>
      <c r="B667" s="4"/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5.75" customHeight="1">
      <c r="A668" s="4"/>
      <c r="B668" s="4"/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5.75" customHeight="1">
      <c r="A669" s="4"/>
      <c r="B669" s="4"/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5.75" customHeight="1">
      <c r="A670" s="4"/>
      <c r="B670" s="4"/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5.75" customHeight="1">
      <c r="A671" s="4"/>
      <c r="B671" s="4"/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5.75" customHeight="1">
      <c r="A672" s="4"/>
      <c r="B672" s="4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5.75" customHeight="1">
      <c r="A673" s="4"/>
      <c r="B673" s="4"/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5.75" customHeight="1">
      <c r="A674" s="4"/>
      <c r="B674" s="4"/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5.75" customHeight="1">
      <c r="A675" s="4"/>
      <c r="B675" s="4"/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5.75" customHeight="1">
      <c r="A676" s="4"/>
      <c r="B676" s="4"/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5.75" customHeight="1">
      <c r="A677" s="4"/>
      <c r="B677" s="4"/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5.75" customHeight="1">
      <c r="A678" s="4"/>
      <c r="B678" s="4"/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5.75" customHeight="1">
      <c r="A679" s="4"/>
      <c r="B679" s="4"/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5.75" customHeight="1">
      <c r="A680" s="4"/>
      <c r="B680" s="4"/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5.75" customHeight="1">
      <c r="A681" s="4"/>
      <c r="B681" s="4"/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5.75" customHeight="1">
      <c r="A682" s="4"/>
      <c r="B682" s="4"/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5.75" customHeight="1">
      <c r="A683" s="4"/>
      <c r="B683" s="4"/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5.75" customHeight="1">
      <c r="A684" s="4"/>
      <c r="B684" s="4"/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5.75" customHeight="1">
      <c r="A685" s="4"/>
      <c r="B685" s="4"/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5.75" customHeight="1">
      <c r="A686" s="4"/>
      <c r="B686" s="4"/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5.75" customHeight="1">
      <c r="A687" s="4"/>
      <c r="B687" s="4"/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5.75" customHeight="1">
      <c r="A688" s="4"/>
      <c r="B688" s="4"/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5.75" customHeight="1">
      <c r="A689" s="4"/>
      <c r="B689" s="4"/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5.75" customHeight="1">
      <c r="A690" s="4"/>
      <c r="B690" s="4"/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5.75" customHeight="1">
      <c r="A691" s="4"/>
      <c r="B691" s="4"/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5.75" customHeight="1">
      <c r="A692" s="4"/>
      <c r="B692" s="4"/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5.75" customHeight="1">
      <c r="A693" s="4"/>
      <c r="B693" s="4"/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5.75" customHeight="1">
      <c r="A694" s="4"/>
      <c r="B694" s="4"/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5.75" customHeight="1">
      <c r="A695" s="4"/>
      <c r="B695" s="4"/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5.75" customHeight="1">
      <c r="A696" s="4"/>
      <c r="B696" s="4"/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5.75" customHeight="1">
      <c r="A697" s="4"/>
      <c r="B697" s="4"/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5.75" customHeight="1">
      <c r="A698" s="4"/>
      <c r="B698" s="4"/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5.75" customHeight="1">
      <c r="A699" s="4"/>
      <c r="B699" s="4"/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5.75" customHeight="1">
      <c r="A700" s="4"/>
      <c r="B700" s="4"/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5.75" customHeight="1">
      <c r="A701" s="4"/>
      <c r="B701" s="4"/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5.75" customHeight="1">
      <c r="A702" s="4"/>
      <c r="B702" s="4"/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5.75" customHeight="1">
      <c r="A703" s="4"/>
      <c r="B703" s="4"/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5.75" customHeight="1">
      <c r="A704" s="4"/>
      <c r="B704" s="4"/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5.75" customHeight="1">
      <c r="A705" s="4"/>
      <c r="B705" s="4"/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5.75" customHeight="1">
      <c r="A706" s="4"/>
      <c r="B706" s="4"/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5.75" customHeight="1">
      <c r="A707" s="4"/>
      <c r="B707" s="4"/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5.75" customHeight="1">
      <c r="A708" s="4"/>
      <c r="B708" s="4"/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5.75" customHeight="1">
      <c r="A709" s="4"/>
      <c r="B709" s="4"/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5.75" customHeight="1">
      <c r="A710" s="4"/>
      <c r="B710" s="4"/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5.75" customHeight="1">
      <c r="A711" s="4"/>
      <c r="B711" s="4"/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5.75" customHeight="1">
      <c r="A712" s="4"/>
      <c r="B712" s="4"/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5.75" customHeight="1">
      <c r="A713" s="4"/>
      <c r="B713" s="4"/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5.75" customHeight="1">
      <c r="A714" s="4"/>
      <c r="B714" s="4"/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5.75" customHeight="1">
      <c r="A715" s="4"/>
      <c r="B715" s="4"/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5.75" customHeight="1">
      <c r="A716" s="4"/>
      <c r="B716" s="4"/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5.75" customHeight="1">
      <c r="A717" s="4"/>
      <c r="B717" s="4"/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5.75" customHeight="1">
      <c r="A718" s="4"/>
      <c r="B718" s="4"/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5.75" customHeight="1">
      <c r="A719" s="4"/>
      <c r="B719" s="4"/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5.75" customHeight="1">
      <c r="A720" s="4"/>
      <c r="B720" s="4"/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5.75" customHeight="1">
      <c r="A721" s="4"/>
      <c r="B721" s="4"/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5.75" customHeight="1">
      <c r="A722" s="4"/>
      <c r="B722" s="4"/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5.75" customHeight="1">
      <c r="A723" s="4"/>
      <c r="B723" s="4"/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5.75" customHeight="1">
      <c r="A724" s="4"/>
      <c r="B724" s="4"/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5.75" customHeight="1">
      <c r="A725" s="4"/>
      <c r="B725" s="4"/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5.75" customHeight="1">
      <c r="A726" s="4"/>
      <c r="B726" s="4"/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5.75" customHeight="1">
      <c r="A727" s="4"/>
      <c r="B727" s="4"/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5.75" customHeight="1">
      <c r="A728" s="4"/>
      <c r="B728" s="4"/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5.75" customHeight="1">
      <c r="A729" s="4"/>
      <c r="B729" s="4"/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5.75" customHeight="1">
      <c r="A730" s="4"/>
      <c r="B730" s="4"/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5.75" customHeight="1">
      <c r="A731" s="4"/>
      <c r="B731" s="4"/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5.75" customHeight="1">
      <c r="A732" s="4"/>
      <c r="B732" s="4"/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5.75" customHeight="1">
      <c r="A733" s="4"/>
      <c r="B733" s="4"/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5.75" customHeight="1">
      <c r="A734" s="4"/>
      <c r="B734" s="4"/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5.75" customHeight="1">
      <c r="A735" s="4"/>
      <c r="B735" s="4"/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5.75" customHeight="1">
      <c r="A736" s="4"/>
      <c r="B736" s="4"/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5.75" customHeight="1">
      <c r="A737" s="4"/>
      <c r="B737" s="4"/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5.75" customHeight="1">
      <c r="A738" s="4"/>
      <c r="B738" s="4"/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5.75" customHeight="1">
      <c r="A739" s="4"/>
      <c r="B739" s="4"/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5.75" customHeight="1">
      <c r="A740" s="4"/>
      <c r="B740" s="4"/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5.75" customHeight="1">
      <c r="A741" s="4"/>
      <c r="B741" s="4"/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5.75" customHeight="1">
      <c r="A742" s="4"/>
      <c r="B742" s="4"/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5.75" customHeight="1">
      <c r="A743" s="4"/>
      <c r="B743" s="4"/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5.75" customHeight="1">
      <c r="A744" s="4"/>
      <c r="B744" s="4"/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5.75" customHeight="1">
      <c r="A745" s="4"/>
      <c r="B745" s="4"/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5.75" customHeight="1">
      <c r="A746" s="4"/>
      <c r="B746" s="4"/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5.75" customHeight="1">
      <c r="A747" s="4"/>
      <c r="B747" s="4"/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5.75" customHeight="1">
      <c r="A748" s="4"/>
      <c r="B748" s="4"/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5.75" customHeight="1">
      <c r="A749" s="4"/>
      <c r="B749" s="4"/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5.75" customHeight="1">
      <c r="A750" s="4"/>
      <c r="B750" s="4"/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5.75" customHeight="1">
      <c r="A751" s="4"/>
      <c r="B751" s="4"/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5.75" customHeight="1">
      <c r="A752" s="4"/>
      <c r="B752" s="4"/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5.75" customHeight="1">
      <c r="A753" s="4"/>
      <c r="B753" s="4"/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5.75" customHeight="1">
      <c r="A754" s="4"/>
      <c r="B754" s="4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5.75" customHeight="1">
      <c r="A755" s="4"/>
      <c r="B755" s="4"/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5.75" customHeight="1">
      <c r="A756" s="4"/>
      <c r="B756" s="4"/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5.75" customHeight="1">
      <c r="A757" s="4"/>
      <c r="B757" s="4"/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5.75" customHeight="1">
      <c r="A758" s="4"/>
      <c r="B758" s="4"/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5.75" customHeight="1">
      <c r="A759" s="4"/>
      <c r="B759" s="4"/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5.75" customHeight="1">
      <c r="A760" s="4"/>
      <c r="B760" s="4"/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5.75" customHeight="1">
      <c r="A761" s="4"/>
      <c r="B761" s="4"/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5.75" customHeight="1">
      <c r="A762" s="4"/>
      <c r="B762" s="4"/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5.75" customHeight="1">
      <c r="A763" s="4"/>
      <c r="B763" s="4"/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5.75" customHeight="1">
      <c r="A764" s="4"/>
      <c r="B764" s="4"/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5.75" customHeight="1">
      <c r="A765" s="4"/>
      <c r="B765" s="4"/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5.75" customHeight="1">
      <c r="A766" s="4"/>
      <c r="B766" s="4"/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5.75" customHeight="1">
      <c r="A767" s="4"/>
      <c r="B767" s="4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5.75" customHeight="1">
      <c r="A768" s="4"/>
      <c r="B768" s="4"/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5.75" customHeight="1">
      <c r="A769" s="4"/>
      <c r="B769" s="4"/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5.75" customHeight="1">
      <c r="A770" s="4"/>
      <c r="B770" s="4"/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5.75" customHeight="1">
      <c r="A771" s="4"/>
      <c r="B771" s="4"/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5.75" customHeight="1">
      <c r="A772" s="4"/>
      <c r="B772" s="4"/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5.75" customHeight="1">
      <c r="A773" s="4"/>
      <c r="B773" s="4"/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5.75" customHeight="1">
      <c r="A774" s="4"/>
      <c r="B774" s="4"/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5.75" customHeight="1">
      <c r="A775" s="4"/>
      <c r="B775" s="4"/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5.75" customHeight="1">
      <c r="A776" s="4"/>
      <c r="B776" s="4"/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5.75" customHeight="1">
      <c r="A777" s="4"/>
      <c r="B777" s="4"/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5.75" customHeight="1">
      <c r="A778" s="4"/>
      <c r="B778" s="4"/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5.75" customHeight="1">
      <c r="A779" s="4"/>
      <c r="B779" s="4"/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5.75" customHeight="1">
      <c r="A780" s="4"/>
      <c r="B780" s="4"/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5.75" customHeight="1">
      <c r="A781" s="4"/>
      <c r="B781" s="4"/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5.75" customHeight="1">
      <c r="A782" s="4"/>
      <c r="B782" s="4"/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5.75" customHeight="1">
      <c r="A783" s="4"/>
      <c r="B783" s="4"/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5.75" customHeight="1">
      <c r="A784" s="4"/>
      <c r="B784" s="4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5.75" customHeight="1">
      <c r="A785" s="4"/>
      <c r="B785" s="4"/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5.75" customHeight="1">
      <c r="A786" s="4"/>
      <c r="B786" s="4"/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5.75" customHeight="1">
      <c r="A787" s="4"/>
      <c r="B787" s="4"/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5.75" customHeight="1">
      <c r="A788" s="4"/>
      <c r="B788" s="4"/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5.75" customHeight="1">
      <c r="A789" s="4"/>
      <c r="B789" s="4"/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5.75" customHeight="1">
      <c r="A790" s="4"/>
      <c r="B790" s="4"/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5.75" customHeight="1">
      <c r="A791" s="4"/>
      <c r="B791" s="4"/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5.75" customHeight="1">
      <c r="A792" s="4"/>
      <c r="B792" s="4"/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5.75" customHeight="1">
      <c r="A793" s="4"/>
      <c r="B793" s="4"/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5.75" customHeight="1">
      <c r="A794" s="4"/>
      <c r="B794" s="4"/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5.75" customHeight="1">
      <c r="A795" s="4"/>
      <c r="B795" s="4"/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5.75" customHeight="1">
      <c r="A796" s="4"/>
      <c r="B796" s="4"/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5.75" customHeight="1">
      <c r="A797" s="4"/>
      <c r="B797" s="4"/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5.75" customHeight="1">
      <c r="A798" s="4"/>
      <c r="B798" s="4"/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5.75" customHeight="1">
      <c r="A799" s="4"/>
      <c r="B799" s="4"/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5.75" customHeight="1">
      <c r="A800" s="4"/>
      <c r="B800" s="4"/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5.75" customHeight="1">
      <c r="A801" s="4"/>
      <c r="B801" s="4"/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5.75" customHeight="1">
      <c r="A802" s="4"/>
      <c r="B802" s="4"/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5.75" customHeight="1">
      <c r="A803" s="4"/>
      <c r="B803" s="4"/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5.75" customHeight="1">
      <c r="A804" s="4"/>
      <c r="B804" s="4"/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5.75" customHeight="1">
      <c r="A805" s="4"/>
      <c r="B805" s="4"/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5.75" customHeight="1">
      <c r="A806" s="4"/>
      <c r="B806" s="4"/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5.75" customHeight="1">
      <c r="A807" s="4"/>
      <c r="B807" s="4"/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5.75" customHeight="1">
      <c r="A808" s="4"/>
      <c r="B808" s="4"/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5.75" customHeight="1">
      <c r="A809" s="4"/>
      <c r="B809" s="4"/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5.75" customHeight="1">
      <c r="A810" s="4"/>
      <c r="B810" s="4"/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5.75" customHeight="1">
      <c r="A811" s="4"/>
      <c r="B811" s="4"/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5.75" customHeight="1">
      <c r="A812" s="4"/>
      <c r="B812" s="4"/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5.75" customHeight="1">
      <c r="A813" s="4"/>
      <c r="B813" s="4"/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5.75" customHeight="1">
      <c r="A814" s="4"/>
      <c r="B814" s="4"/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5.75" customHeight="1">
      <c r="A815" s="4"/>
      <c r="B815" s="4"/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5.75" customHeight="1">
      <c r="A816" s="4"/>
      <c r="B816" s="4"/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5.75" customHeight="1">
      <c r="A817" s="4"/>
      <c r="B817" s="4"/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5.75" customHeight="1">
      <c r="A818" s="4"/>
      <c r="B818" s="4"/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5.75" customHeight="1">
      <c r="A819" s="4"/>
      <c r="B819" s="4"/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5.75" customHeight="1">
      <c r="A820" s="4"/>
      <c r="B820" s="4"/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5.75" customHeight="1">
      <c r="A821" s="4"/>
      <c r="B821" s="4"/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5.75" customHeight="1">
      <c r="A822" s="4"/>
      <c r="B822" s="4"/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5.75" customHeight="1">
      <c r="A823" s="4"/>
      <c r="B823" s="4"/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5.75" customHeight="1">
      <c r="A824" s="4"/>
      <c r="B824" s="4"/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5.75" customHeight="1">
      <c r="A825" s="4"/>
      <c r="B825" s="4"/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5.75" customHeight="1">
      <c r="A826" s="4"/>
      <c r="B826" s="4"/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5.75" customHeight="1">
      <c r="A827" s="4"/>
      <c r="B827" s="4"/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5.75" customHeight="1">
      <c r="A828" s="4"/>
      <c r="B828" s="4"/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5.75" customHeight="1">
      <c r="A829" s="4"/>
      <c r="B829" s="4"/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5.75" customHeight="1">
      <c r="A830" s="4"/>
      <c r="B830" s="4"/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5.75" customHeight="1">
      <c r="A831" s="4"/>
      <c r="B831" s="4"/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5.75" customHeight="1">
      <c r="A832" s="4"/>
      <c r="B832" s="4"/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5.75" customHeight="1">
      <c r="A833" s="4"/>
      <c r="B833" s="4"/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5.75" customHeight="1">
      <c r="A834" s="4"/>
      <c r="B834" s="4"/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5.75" customHeight="1">
      <c r="A835" s="4"/>
      <c r="B835" s="4"/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5.75" customHeight="1">
      <c r="A836" s="4"/>
      <c r="B836" s="4"/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5.75" customHeight="1">
      <c r="A837" s="4"/>
      <c r="B837" s="4"/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5.75" customHeight="1">
      <c r="A838" s="4"/>
      <c r="B838" s="4"/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5.75" customHeight="1">
      <c r="A839" s="4"/>
      <c r="B839" s="4"/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5.75" customHeight="1">
      <c r="A840" s="4"/>
      <c r="B840" s="4"/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5.75" customHeight="1">
      <c r="A841" s="4"/>
      <c r="B841" s="4"/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5.75" customHeight="1">
      <c r="A842" s="4"/>
      <c r="B842" s="4"/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5.75" customHeight="1">
      <c r="A843" s="4"/>
      <c r="B843" s="4"/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5.75" customHeight="1">
      <c r="A844" s="4"/>
      <c r="B844" s="4"/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5.75" customHeight="1">
      <c r="A845" s="4"/>
      <c r="B845" s="4"/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5.75" customHeight="1">
      <c r="A846" s="4"/>
      <c r="B846" s="4"/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5.75" customHeight="1">
      <c r="A847" s="4"/>
      <c r="B847" s="4"/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5.75" customHeight="1">
      <c r="A848" s="4"/>
      <c r="B848" s="4"/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5.75" customHeight="1">
      <c r="A849" s="4"/>
      <c r="B849" s="4"/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5.75" customHeight="1">
      <c r="A850" s="4"/>
      <c r="B850" s="4"/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5.75" customHeight="1">
      <c r="A851" s="4"/>
      <c r="B851" s="4"/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5.75" customHeight="1">
      <c r="A852" s="4"/>
      <c r="B852" s="4"/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5.75" customHeight="1">
      <c r="A853" s="4"/>
      <c r="B853" s="4"/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5.75" customHeight="1">
      <c r="A854" s="4"/>
      <c r="B854" s="4"/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5.75" customHeight="1">
      <c r="A855" s="4"/>
      <c r="B855" s="4"/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5.75" customHeight="1">
      <c r="A856" s="4"/>
      <c r="B856" s="4"/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5.75" customHeight="1">
      <c r="A857" s="4"/>
      <c r="B857" s="4"/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5.75" customHeight="1">
      <c r="A858" s="4"/>
      <c r="B858" s="4"/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5.75" customHeight="1">
      <c r="A859" s="4"/>
      <c r="B859" s="4"/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5.75" customHeight="1">
      <c r="A860" s="4"/>
      <c r="B860" s="4"/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5.75" customHeight="1">
      <c r="A861" s="4"/>
      <c r="B861" s="4"/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5.75" customHeight="1">
      <c r="A862" s="4"/>
      <c r="B862" s="4"/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5.75" customHeight="1">
      <c r="A863" s="4"/>
      <c r="B863" s="4"/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5.75" customHeight="1">
      <c r="A864" s="4"/>
      <c r="B864" s="4"/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5.75" customHeight="1">
      <c r="A865" s="4"/>
      <c r="B865" s="4"/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5.75" customHeight="1">
      <c r="A866" s="4"/>
      <c r="B866" s="4"/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5.75" customHeight="1">
      <c r="A867" s="4"/>
      <c r="B867" s="4"/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5.75" customHeight="1">
      <c r="A868" s="4"/>
      <c r="B868" s="4"/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5.75" customHeight="1">
      <c r="A869" s="4"/>
      <c r="B869" s="4"/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5.75" customHeight="1">
      <c r="A870" s="4"/>
      <c r="B870" s="4"/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5.75" customHeight="1">
      <c r="A871" s="4"/>
      <c r="B871" s="4"/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5.75" customHeight="1">
      <c r="A872" s="4"/>
      <c r="B872" s="4"/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5.75" customHeight="1">
      <c r="A873" s="4"/>
      <c r="B873" s="4"/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5.75" customHeight="1">
      <c r="A874" s="4"/>
      <c r="B874" s="4"/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5.75" customHeight="1">
      <c r="A875" s="4"/>
      <c r="B875" s="4"/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5.75" customHeight="1">
      <c r="A876" s="4"/>
      <c r="B876" s="4"/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5.75" customHeight="1">
      <c r="A877" s="4"/>
      <c r="B877" s="4"/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5.75" customHeight="1">
      <c r="A878" s="4"/>
      <c r="B878" s="4"/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5.75" customHeight="1">
      <c r="A879" s="4"/>
      <c r="B879" s="4"/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5.75" customHeight="1">
      <c r="A880" s="4"/>
      <c r="B880" s="4"/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5.75" customHeight="1">
      <c r="A881" s="4"/>
      <c r="B881" s="4"/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5.75" customHeight="1">
      <c r="A882" s="4"/>
      <c r="B882" s="4"/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5.75" customHeight="1">
      <c r="A883" s="4"/>
      <c r="B883" s="4"/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5.75" customHeight="1">
      <c r="A884" s="4"/>
      <c r="B884" s="4"/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5.75" customHeight="1">
      <c r="A885" s="4"/>
      <c r="B885" s="4"/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5.75" customHeight="1">
      <c r="A886" s="4"/>
      <c r="B886" s="4"/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5.75" customHeight="1">
      <c r="A887" s="4"/>
      <c r="B887" s="4"/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5.75" customHeight="1">
      <c r="A888" s="4"/>
      <c r="B888" s="4"/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5.75" customHeight="1">
      <c r="A889" s="4"/>
      <c r="B889" s="4"/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5.75" customHeight="1">
      <c r="A890" s="4"/>
      <c r="B890" s="4"/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5.75" customHeight="1">
      <c r="A891" s="4"/>
      <c r="B891" s="4"/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5.75" customHeight="1">
      <c r="A892" s="4"/>
      <c r="B892" s="4"/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5.75" customHeight="1">
      <c r="A893" s="4"/>
      <c r="B893" s="4"/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5.75" customHeight="1">
      <c r="A894" s="4"/>
      <c r="B894" s="4"/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5.75" customHeight="1">
      <c r="A895" s="4"/>
      <c r="B895" s="4"/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5.75" customHeight="1">
      <c r="A896" s="4"/>
      <c r="B896" s="4"/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5.75" customHeight="1">
      <c r="A897" s="4"/>
      <c r="B897" s="4"/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5.75" customHeight="1">
      <c r="A898" s="4"/>
      <c r="B898" s="4"/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5.75" customHeight="1">
      <c r="A899" s="4"/>
      <c r="B899" s="4"/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5.75" customHeight="1">
      <c r="A900" s="4"/>
      <c r="B900" s="4"/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5.75" customHeight="1">
      <c r="A901" s="4"/>
      <c r="B901" s="4"/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5.75" customHeight="1">
      <c r="A902" s="4"/>
      <c r="B902" s="4"/>
      <c r="C902" s="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5.75" customHeight="1">
      <c r="A903" s="4"/>
      <c r="B903" s="4"/>
      <c r="C903" s="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5.75" customHeight="1">
      <c r="A904" s="4"/>
      <c r="B904" s="4"/>
      <c r="C904" s="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5.75" customHeight="1">
      <c r="A905" s="4"/>
      <c r="B905" s="4"/>
      <c r="C905" s="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5.75" customHeight="1">
      <c r="A906" s="4"/>
      <c r="B906" s="4"/>
      <c r="C906" s="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5.75" customHeight="1">
      <c r="A907" s="4"/>
      <c r="B907" s="4"/>
      <c r="C907" s="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5.75" customHeight="1">
      <c r="A908" s="4"/>
      <c r="B908" s="4"/>
      <c r="C908" s="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5.75" customHeight="1">
      <c r="A909" s="4"/>
      <c r="B909" s="4"/>
      <c r="C909" s="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5.75" customHeight="1">
      <c r="A910" s="4"/>
      <c r="B910" s="4"/>
      <c r="C910" s="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5.75" customHeight="1">
      <c r="A911" s="4"/>
      <c r="B911" s="4"/>
      <c r="C911" s="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5.75" customHeight="1">
      <c r="A912" s="4"/>
      <c r="B912" s="4"/>
      <c r="C912" s="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5.75" customHeight="1">
      <c r="A913" s="4"/>
      <c r="B913" s="4"/>
      <c r="C913" s="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5.75" customHeight="1">
      <c r="A914" s="4"/>
      <c r="B914" s="4"/>
      <c r="C914" s="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5.75" customHeight="1">
      <c r="A915" s="4"/>
      <c r="B915" s="4"/>
      <c r="C915" s="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5.75" customHeight="1">
      <c r="A916" s="4"/>
      <c r="B916" s="4"/>
      <c r="C916" s="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5.75" customHeight="1">
      <c r="A917" s="4"/>
      <c r="B917" s="4"/>
      <c r="C917" s="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5.75" customHeight="1">
      <c r="A918" s="4"/>
      <c r="B918" s="4"/>
      <c r="C918" s="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5.75" customHeight="1">
      <c r="A919" s="4"/>
      <c r="B919" s="4"/>
      <c r="C919" s="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5.75" customHeight="1">
      <c r="A920" s="4"/>
      <c r="B920" s="4"/>
      <c r="C920" s="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5.75" customHeight="1">
      <c r="A921" s="4"/>
      <c r="B921" s="4"/>
      <c r="C921" s="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5.75" customHeight="1">
      <c r="A922" s="4"/>
      <c r="B922" s="4"/>
      <c r="C922" s="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5.75" customHeight="1">
      <c r="A923" s="4"/>
      <c r="B923" s="4"/>
      <c r="C923" s="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5.75" customHeight="1">
      <c r="A924" s="4"/>
      <c r="B924" s="4"/>
      <c r="C924" s="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5.75" customHeight="1">
      <c r="A925" s="4"/>
      <c r="B925" s="4"/>
      <c r="C925" s="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5.75" customHeight="1">
      <c r="A926" s="4"/>
      <c r="B926" s="4"/>
      <c r="C926" s="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5.75" customHeight="1">
      <c r="A927" s="4"/>
      <c r="B927" s="4"/>
      <c r="C927" s="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5.75" customHeight="1">
      <c r="A928" s="4"/>
      <c r="B928" s="4"/>
      <c r="C928" s="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5.75" customHeight="1">
      <c r="A929" s="4"/>
      <c r="B929" s="4"/>
      <c r="C929" s="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5.75" customHeight="1">
      <c r="A930" s="4"/>
      <c r="B930" s="4"/>
      <c r="C930" s="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5.75" customHeight="1">
      <c r="A931" s="4"/>
      <c r="B931" s="4"/>
      <c r="C931" s="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5.75" customHeight="1">
      <c r="A932" s="4"/>
      <c r="B932" s="4"/>
      <c r="C932" s="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5.75" customHeight="1">
      <c r="A933" s="4"/>
      <c r="B933" s="4"/>
      <c r="C933" s="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5.75" customHeight="1">
      <c r="A934" s="4"/>
      <c r="B934" s="4"/>
      <c r="C934" s="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5.75" customHeight="1">
      <c r="A935" s="4"/>
      <c r="B935" s="4"/>
      <c r="C935" s="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5.75" customHeight="1">
      <c r="A936" s="4"/>
      <c r="B936" s="4"/>
      <c r="C936" s="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5.75" customHeight="1">
      <c r="A937" s="4"/>
      <c r="B937" s="4"/>
      <c r="C937" s="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5.75" customHeight="1">
      <c r="A938" s="4"/>
      <c r="B938" s="4"/>
      <c r="C938" s="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5.75" customHeight="1">
      <c r="A939" s="4"/>
      <c r="B939" s="4"/>
      <c r="C939" s="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5.75" customHeight="1">
      <c r="A940" s="4"/>
      <c r="B940" s="4"/>
      <c r="C940" s="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5.75" customHeight="1">
      <c r="A941" s="4"/>
      <c r="B941" s="4"/>
      <c r="C941" s="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5.75" customHeight="1">
      <c r="A942" s="4"/>
      <c r="B942" s="4"/>
      <c r="C942" s="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5.75" customHeight="1">
      <c r="A943" s="4"/>
      <c r="B943" s="4"/>
      <c r="C943" s="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5.75" customHeight="1">
      <c r="A944" s="4"/>
      <c r="B944" s="4"/>
      <c r="C944" s="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5.75" customHeight="1">
      <c r="A945" s="4"/>
      <c r="B945" s="4"/>
      <c r="C945" s="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5.75" customHeight="1">
      <c r="A946" s="4"/>
      <c r="B946" s="4"/>
      <c r="C946" s="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5.75" customHeight="1">
      <c r="A947" s="4"/>
      <c r="B947" s="4"/>
      <c r="C947" s="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5.75" customHeight="1">
      <c r="A948" s="4"/>
      <c r="B948" s="4"/>
      <c r="C948" s="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5.75" customHeight="1">
      <c r="A949" s="4"/>
      <c r="B949" s="4"/>
      <c r="C949" s="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5.75" customHeight="1">
      <c r="A950" s="4"/>
      <c r="B950" s="4"/>
      <c r="C950" s="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5.75" customHeight="1">
      <c r="A951" s="4"/>
      <c r="B951" s="4"/>
      <c r="C951" s="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5.75" customHeight="1">
      <c r="A952" s="4"/>
      <c r="B952" s="4"/>
      <c r="C952" s="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5.75" customHeight="1">
      <c r="A953" s="4"/>
      <c r="B953" s="4"/>
      <c r="C953" s="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5.75" customHeight="1">
      <c r="A954" s="4"/>
      <c r="B954" s="4"/>
      <c r="C954" s="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5.75" customHeight="1">
      <c r="A955" s="4"/>
      <c r="B955" s="4"/>
      <c r="C955" s="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5.75" customHeight="1">
      <c r="A956" s="4"/>
      <c r="B956" s="4"/>
      <c r="C956" s="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5.75" customHeight="1">
      <c r="A957" s="4"/>
      <c r="B957" s="4"/>
      <c r="C957" s="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5.75" customHeight="1">
      <c r="A958" s="4"/>
      <c r="B958" s="4"/>
      <c r="C958" s="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5.75" customHeight="1">
      <c r="A959" s="4"/>
      <c r="B959" s="4"/>
      <c r="C959" s="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5.75" customHeight="1">
      <c r="A960" s="4"/>
      <c r="B960" s="4"/>
      <c r="C960" s="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5.75" customHeight="1">
      <c r="A961" s="4"/>
      <c r="B961" s="4"/>
      <c r="C961" s="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5.75" customHeight="1">
      <c r="A962" s="4"/>
      <c r="B962" s="4"/>
      <c r="C962" s="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5.75" customHeight="1">
      <c r="A963" s="4"/>
      <c r="B963" s="4"/>
      <c r="C963" s="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5.75" customHeight="1">
      <c r="A964" s="4"/>
      <c r="B964" s="4"/>
      <c r="C964" s="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5.75" customHeight="1">
      <c r="A965" s="4"/>
      <c r="B965" s="4"/>
      <c r="C965" s="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5.75" customHeight="1">
      <c r="A966" s="4"/>
      <c r="B966" s="4"/>
      <c r="C966" s="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5.75" customHeight="1">
      <c r="A967" s="4"/>
      <c r="B967" s="4"/>
      <c r="C967" s="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5.75" customHeight="1">
      <c r="A968" s="4"/>
      <c r="B968" s="4"/>
      <c r="C968" s="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5.75" customHeight="1">
      <c r="A969" s="4"/>
      <c r="B969" s="4"/>
      <c r="C969" s="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5.75" customHeight="1">
      <c r="A970" s="4"/>
      <c r="B970" s="4"/>
      <c r="C970" s="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5.75" customHeight="1">
      <c r="A971" s="4"/>
      <c r="B971" s="4"/>
      <c r="C971" s="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5.75" customHeight="1">
      <c r="A972" s="4"/>
      <c r="B972" s="4"/>
      <c r="C972" s="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ht="15.75" customHeight="1">
      <c r="A973" s="4"/>
      <c r="B973" s="4"/>
      <c r="C973" s="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ht="15.75" customHeight="1">
      <c r="A974" s="4"/>
      <c r="B974" s="4"/>
      <c r="C974" s="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ht="15.75" customHeight="1">
      <c r="A975" s="4"/>
      <c r="B975" s="4"/>
      <c r="C975" s="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ht="15.75" customHeight="1">
      <c r="A976" s="4"/>
      <c r="B976" s="4"/>
      <c r="C976" s="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ht="15.75" customHeight="1">
      <c r="A977" s="4"/>
      <c r="B977" s="4"/>
      <c r="C977" s="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ht="15.75" customHeight="1">
      <c r="A978" s="4"/>
      <c r="B978" s="4"/>
      <c r="C978" s="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ht="15.75" customHeight="1">
      <c r="A979" s="4"/>
      <c r="B979" s="4"/>
      <c r="C979" s="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ht="15.75" customHeight="1">
      <c r="A980" s="4"/>
      <c r="B980" s="4"/>
      <c r="C980" s="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ht="15.75" customHeight="1">
      <c r="A981" s="4"/>
      <c r="B981" s="4"/>
      <c r="C981" s="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ht="15.75" customHeight="1">
      <c r="A982" s="4"/>
      <c r="B982" s="4"/>
      <c r="C982" s="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ht="15.75" customHeight="1">
      <c r="A983" s="4"/>
      <c r="B983" s="4"/>
      <c r="C983" s="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ht="15.75" customHeight="1">
      <c r="A984" s="4"/>
      <c r="B984" s="4"/>
      <c r="C984" s="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ht="15.75" customHeight="1">
      <c r="A985" s="4"/>
      <c r="B985" s="4"/>
      <c r="C985" s="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ht="15.75" customHeight="1">
      <c r="A986" s="4"/>
      <c r="B986" s="4"/>
      <c r="C986" s="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ht="15.75" customHeight="1">
      <c r="A987" s="4"/>
      <c r="B987" s="4"/>
      <c r="C987" s="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ht="15.75" customHeight="1">
      <c r="A988" s="4"/>
      <c r="B988" s="4"/>
      <c r="C988" s="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ht="15.75" customHeight="1">
      <c r="A989" s="4"/>
      <c r="B989" s="4"/>
      <c r="C989" s="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ht="15.75" customHeight="1">
      <c r="A990" s="4"/>
      <c r="B990" s="4"/>
      <c r="C990" s="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ht="15.75" customHeight="1">
      <c r="A991" s="4"/>
      <c r="B991" s="4"/>
      <c r="C991" s="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ht="15.75" customHeight="1">
      <c r="A992" s="4"/>
      <c r="B992" s="4"/>
      <c r="C992" s="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ht="15.75" customHeight="1">
      <c r="A993" s="4"/>
      <c r="B993" s="4"/>
      <c r="C993" s="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ht="15.75" customHeight="1">
      <c r="A994" s="4"/>
      <c r="B994" s="4"/>
      <c r="C994" s="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ht="15.75" customHeight="1">
      <c r="A995" s="4"/>
      <c r="B995" s="4"/>
      <c r="C995" s="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ht="15.75" customHeight="1">
      <c r="A996" s="4"/>
      <c r="B996" s="4"/>
      <c r="C996" s="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ht="15.75" customHeight="1">
      <c r="A997" s="4"/>
      <c r="B997" s="4"/>
      <c r="C997" s="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ht="15.75" customHeight="1">
      <c r="A998" s="4"/>
      <c r="B998" s="4"/>
      <c r="C998" s="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ht="15.75" customHeight="1">
      <c r="A999" s="4"/>
      <c r="B999" s="4"/>
      <c r="C999" s="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ht="15.75" customHeight="1">
      <c r="A1000" s="4"/>
      <c r="B1000" s="4"/>
      <c r="C1000" s="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ht="15.75" customHeight="1">
      <c r="A1001" s="4"/>
      <c r="B1001" s="4"/>
      <c r="C1001" s="3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ht="15.75" customHeight="1">
      <c r="A1002" s="4"/>
      <c r="B1002" s="4"/>
      <c r="C1002" s="3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ht="15.75" customHeight="1">
      <c r="A1003" s="4"/>
      <c r="B1003" s="4"/>
      <c r="C1003" s="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ht="15.75" customHeight="1">
      <c r="A1004" s="4"/>
      <c r="B1004" s="4"/>
      <c r="C1004" s="3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ht="15.75" customHeight="1">
      <c r="A1005" s="4"/>
      <c r="B1005" s="4"/>
      <c r="C1005" s="3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ht="15.75" customHeight="1">
      <c r="A1006" s="4"/>
      <c r="B1006" s="4"/>
      <c r="C1006" s="3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ht="15.75" customHeight="1">
      <c r="A1007" s="4"/>
      <c r="B1007" s="4"/>
      <c r="C1007" s="3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ht="15.75" customHeight="1">
      <c r="A1008" s="4"/>
      <c r="B1008" s="4"/>
      <c r="C1008" s="3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ht="15.75" customHeight="1">
      <c r="A1009" s="4"/>
      <c r="B1009" s="4"/>
      <c r="C1009" s="3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ht="15.75" customHeight="1">
      <c r="A1010" s="4"/>
      <c r="B1010" s="4"/>
      <c r="C1010" s="3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ht="15.75" customHeight="1">
      <c r="A1011" s="4"/>
      <c r="B1011" s="4"/>
      <c r="C1011" s="3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ht="15.75" customHeight="1">
      <c r="A1012" s="4"/>
      <c r="B1012" s="4"/>
      <c r="C1012" s="3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</sheetData>
  <mergeCells count="11">
    <mergeCell ref="H35:H39"/>
    <mergeCell ref="H40:H44"/>
    <mergeCell ref="H45:H49"/>
    <mergeCell ref="H50:H54"/>
    <mergeCell ref="C3:H3"/>
    <mergeCell ref="H5:H9"/>
    <mergeCell ref="H10:H14"/>
    <mergeCell ref="H15:H19"/>
    <mergeCell ref="H20:H24"/>
    <mergeCell ref="H25:H29"/>
    <mergeCell ref="H30:H34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42.29"/>
    <col customWidth="1" min="5" max="5" width="18.29"/>
    <col customWidth="1" min="7" max="7" width="41.0"/>
  </cols>
  <sheetData>
    <row r="1">
      <c r="A1" s="2" t="s">
        <v>40</v>
      </c>
    </row>
    <row r="2">
      <c r="A2" s="69" t="s">
        <v>41</v>
      </c>
    </row>
    <row r="3">
      <c r="A3" s="4"/>
      <c r="B3" s="4"/>
      <c r="C3" s="7"/>
      <c r="D3" s="8"/>
      <c r="E3" s="8"/>
      <c r="F3" s="8"/>
      <c r="G3" s="9"/>
      <c r="H3" s="70" t="s">
        <v>42</v>
      </c>
      <c r="I3" s="8"/>
      <c r="J3" s="9"/>
    </row>
    <row r="4">
      <c r="A4" s="14" t="s">
        <v>4</v>
      </c>
      <c r="B4" s="11" t="s">
        <v>5</v>
      </c>
      <c r="C4" s="14" t="s">
        <v>7</v>
      </c>
      <c r="D4" s="11" t="s">
        <v>8</v>
      </c>
      <c r="E4" s="14" t="s">
        <v>9</v>
      </c>
      <c r="F4" s="15" t="s">
        <v>10</v>
      </c>
      <c r="G4" s="14" t="s">
        <v>11</v>
      </c>
      <c r="H4" s="11" t="s">
        <v>8</v>
      </c>
      <c r="I4" s="12" t="s">
        <v>43</v>
      </c>
      <c r="J4" s="11" t="s">
        <v>44</v>
      </c>
    </row>
    <row r="5">
      <c r="A5" s="17">
        <v>44493.0</v>
      </c>
      <c r="B5" s="18" t="s">
        <v>13</v>
      </c>
      <c r="C5" s="18">
        <v>14.055</v>
      </c>
      <c r="D5" s="18">
        <v>7.5</v>
      </c>
      <c r="E5" s="18">
        <v>361.98</v>
      </c>
      <c r="F5" s="18">
        <v>-101.965</v>
      </c>
      <c r="G5" s="25" t="s">
        <v>16</v>
      </c>
      <c r="H5" s="71">
        <v>7.0</v>
      </c>
      <c r="I5" s="71">
        <v>0.0</v>
      </c>
      <c r="J5" s="72">
        <v>0.0</v>
      </c>
    </row>
    <row r="6">
      <c r="A6" s="44">
        <v>44493.0</v>
      </c>
      <c r="B6" s="29" t="s">
        <v>25</v>
      </c>
      <c r="C6" s="29">
        <v>8.685</v>
      </c>
      <c r="D6" s="29">
        <v>8.4</v>
      </c>
      <c r="E6" s="29">
        <v>334.73</v>
      </c>
      <c r="F6" s="29">
        <v>-149.475</v>
      </c>
      <c r="G6" s="33"/>
      <c r="H6" s="29">
        <v>7.5</v>
      </c>
      <c r="I6" s="73">
        <v>2.0</v>
      </c>
      <c r="J6" s="73">
        <v>0.0</v>
      </c>
    </row>
    <row r="7">
      <c r="A7" s="17">
        <v>44493.0</v>
      </c>
      <c r="B7" s="18" t="s">
        <v>26</v>
      </c>
      <c r="C7" s="18">
        <v>15.370000000000001</v>
      </c>
      <c r="D7" s="18">
        <v>8.3</v>
      </c>
      <c r="E7" s="18">
        <v>452.26</v>
      </c>
      <c r="F7" s="18">
        <v>-89.23750000000001</v>
      </c>
      <c r="G7" s="25" t="s">
        <v>27</v>
      </c>
      <c r="H7" s="18">
        <v>7.5</v>
      </c>
      <c r="I7" s="18">
        <v>0.0</v>
      </c>
      <c r="J7" s="18">
        <v>0.0</v>
      </c>
    </row>
    <row r="8">
      <c r="A8" s="44">
        <v>44493.0</v>
      </c>
      <c r="B8" s="29" t="s">
        <v>29</v>
      </c>
      <c r="C8" s="29">
        <v>15.3075</v>
      </c>
      <c r="D8" s="29">
        <v>8.0</v>
      </c>
      <c r="E8" s="29">
        <v>277.8</v>
      </c>
      <c r="F8" s="29">
        <v>51.285</v>
      </c>
      <c r="G8" s="33" t="s">
        <v>27</v>
      </c>
      <c r="H8" s="37">
        <v>7.5</v>
      </c>
      <c r="I8" s="37">
        <v>0.0</v>
      </c>
      <c r="J8" s="37">
        <v>0.0</v>
      </c>
    </row>
    <row r="9">
      <c r="A9" s="17">
        <v>44494.0</v>
      </c>
      <c r="B9" s="18" t="s">
        <v>30</v>
      </c>
      <c r="C9" s="18">
        <v>9.334999999999999</v>
      </c>
      <c r="D9" s="18">
        <v>7.98</v>
      </c>
      <c r="E9" s="18">
        <v>428.98</v>
      </c>
      <c r="F9" s="18">
        <v>3819.6025</v>
      </c>
      <c r="G9" s="25"/>
      <c r="H9" s="18">
        <v>8.0</v>
      </c>
      <c r="I9" s="18">
        <v>0.0</v>
      </c>
      <c r="J9" s="18">
        <v>0.0</v>
      </c>
    </row>
    <row r="10">
      <c r="A10" s="44">
        <v>44494.0</v>
      </c>
      <c r="B10" s="29" t="s">
        <v>33</v>
      </c>
      <c r="C10" s="29">
        <v>14.8525</v>
      </c>
      <c r="D10" s="29">
        <v>7.6</v>
      </c>
      <c r="E10" s="29">
        <v>323.44</v>
      </c>
      <c r="F10" s="29">
        <v>387.4075</v>
      </c>
      <c r="G10" s="33" t="s">
        <v>27</v>
      </c>
      <c r="H10" s="29">
        <v>7.5</v>
      </c>
      <c r="I10" s="29">
        <v>0.0</v>
      </c>
      <c r="J10" s="29">
        <v>0.0</v>
      </c>
    </row>
    <row r="11">
      <c r="A11" s="17">
        <v>44494.0</v>
      </c>
      <c r="B11" s="18" t="s">
        <v>34</v>
      </c>
      <c r="C11" s="18">
        <v>9.3975</v>
      </c>
      <c r="D11" s="18">
        <v>7.5</v>
      </c>
      <c r="E11" s="18">
        <v>349.2</v>
      </c>
      <c r="F11" s="18">
        <v>801.5550000000001</v>
      </c>
      <c r="G11" s="25"/>
      <c r="H11" s="18">
        <v>7.0</v>
      </c>
      <c r="I11" s="18">
        <v>0.0</v>
      </c>
      <c r="J11" s="18">
        <v>0.0</v>
      </c>
    </row>
    <row r="12">
      <c r="A12" s="44">
        <v>44495.0</v>
      </c>
      <c r="B12" s="29" t="s">
        <v>45</v>
      </c>
      <c r="C12" s="29">
        <v>10.8025</v>
      </c>
      <c r="D12" s="29">
        <v>7.99</v>
      </c>
      <c r="E12" s="29">
        <v>329.42</v>
      </c>
      <c r="F12" s="29">
        <v>3844.3050000000003</v>
      </c>
      <c r="G12" s="33"/>
      <c r="H12" s="29">
        <v>8.0</v>
      </c>
      <c r="I12" s="29">
        <v>1.0</v>
      </c>
      <c r="J12" s="29">
        <v>0.15</v>
      </c>
    </row>
    <row r="13">
      <c r="A13" s="35">
        <v>44496.0</v>
      </c>
      <c r="B13" s="20" t="s">
        <v>36</v>
      </c>
      <c r="C13" s="20">
        <v>16.78</v>
      </c>
      <c r="D13" s="20">
        <v>7.52</v>
      </c>
      <c r="E13" s="20">
        <v>389.47</v>
      </c>
      <c r="F13" s="20">
        <v>2065.2533333333336</v>
      </c>
      <c r="G13" s="25" t="s">
        <v>27</v>
      </c>
      <c r="H13" s="20">
        <v>7.0</v>
      </c>
      <c r="I13" s="20">
        <v>2.0</v>
      </c>
      <c r="J13" s="20">
        <v>0.0</v>
      </c>
    </row>
    <row r="14" ht="15.75" customHeight="1">
      <c r="A14" s="54">
        <v>44496.0</v>
      </c>
      <c r="B14" s="55" t="s">
        <v>37</v>
      </c>
      <c r="C14" s="55">
        <f>AVERAGE(C13)</f>
        <v>16.78</v>
      </c>
      <c r="D14" s="55">
        <v>7.3</v>
      </c>
      <c r="E14" s="55">
        <v>445.39</v>
      </c>
      <c r="F14" s="55">
        <f>AVERAGE(F13)</f>
        <v>2065.253333</v>
      </c>
      <c r="G14" s="33" t="s">
        <v>27</v>
      </c>
      <c r="H14" s="29">
        <v>7.5</v>
      </c>
      <c r="I14" s="29">
        <v>0.05</v>
      </c>
      <c r="J14" s="29">
        <v>0.5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63">
        <v>44497.0</v>
      </c>
      <c r="B15" s="60" t="s">
        <v>39</v>
      </c>
      <c r="C15" s="60">
        <v>9.29</v>
      </c>
      <c r="D15" s="60">
        <v>7.5</v>
      </c>
      <c r="E15" s="60">
        <v>353.0</v>
      </c>
      <c r="F15" s="60">
        <v>2286.135</v>
      </c>
      <c r="G15" s="62"/>
      <c r="H15" s="60">
        <v>7.0</v>
      </c>
      <c r="I15" s="60">
        <v>0.0</v>
      </c>
      <c r="J15" s="60">
        <v>0.0</v>
      </c>
    </row>
  </sheetData>
  <mergeCells count="2">
    <mergeCell ref="C3:G3"/>
    <mergeCell ref="H3:J3"/>
  </mergeCells>
  <printOptions/>
  <pageMargins bottom="1.0" footer="0.0" header="0.0" left="0.75" right="0.75" top="1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42.29"/>
  </cols>
  <sheetData>
    <row r="1">
      <c r="A1" s="2" t="s">
        <v>46</v>
      </c>
      <c r="G1" s="74"/>
      <c r="H1" s="74"/>
    </row>
    <row r="2">
      <c r="G2" s="74"/>
      <c r="H2" s="74"/>
    </row>
    <row r="3">
      <c r="A3" s="4"/>
      <c r="B3" s="4"/>
      <c r="C3" s="7" t="s">
        <v>2</v>
      </c>
      <c r="D3" s="8"/>
      <c r="E3" s="8"/>
      <c r="F3" s="9"/>
      <c r="G3" s="75" t="s">
        <v>47</v>
      </c>
      <c r="H3" s="9"/>
    </row>
    <row r="4" ht="34.5" customHeight="1">
      <c r="A4" s="14" t="s">
        <v>4</v>
      </c>
      <c r="B4" s="12" t="s">
        <v>5</v>
      </c>
      <c r="C4" s="11" t="s">
        <v>48</v>
      </c>
      <c r="D4" s="11" t="s">
        <v>49</v>
      </c>
      <c r="E4" s="14" t="s">
        <v>50</v>
      </c>
      <c r="F4" s="14" t="s">
        <v>51</v>
      </c>
      <c r="G4" s="76" t="s">
        <v>52</v>
      </c>
      <c r="H4" s="76" t="s">
        <v>53</v>
      </c>
    </row>
    <row r="5">
      <c r="A5" s="17">
        <v>44493.0</v>
      </c>
      <c r="B5" s="18" t="s">
        <v>13</v>
      </c>
      <c r="C5" s="18">
        <v>7.7</v>
      </c>
      <c r="D5" s="18">
        <v>7.5</v>
      </c>
      <c r="E5" s="18">
        <v>305.0</v>
      </c>
      <c r="F5" s="18">
        <v>361.98</v>
      </c>
      <c r="G5" s="20">
        <v>15.0</v>
      </c>
      <c r="H5" s="20">
        <v>0.0</v>
      </c>
    </row>
    <row r="6">
      <c r="A6" s="44">
        <v>44493.0</v>
      </c>
      <c r="B6" s="29" t="s">
        <v>25</v>
      </c>
      <c r="C6" s="29">
        <v>8.3</v>
      </c>
      <c r="D6" s="29">
        <v>8.4</v>
      </c>
      <c r="E6" s="29">
        <v>311.0</v>
      </c>
      <c r="F6" s="29">
        <v>334.73</v>
      </c>
      <c r="G6" s="55">
        <v>5.0</v>
      </c>
      <c r="H6" s="55">
        <v>0.0</v>
      </c>
    </row>
    <row r="7">
      <c r="A7" s="17">
        <v>44493.0</v>
      </c>
      <c r="B7" s="18" t="s">
        <v>26</v>
      </c>
      <c r="C7" s="18">
        <v>8.4</v>
      </c>
      <c r="D7" s="18">
        <v>8.3</v>
      </c>
      <c r="E7" s="18">
        <v>444.0</v>
      </c>
      <c r="F7" s="18">
        <v>452.26</v>
      </c>
      <c r="G7" s="20">
        <v>10.0</v>
      </c>
      <c r="H7" s="20">
        <v>0.0</v>
      </c>
    </row>
    <row r="8">
      <c r="A8" s="44">
        <v>44493.0</v>
      </c>
      <c r="B8" s="29" t="s">
        <v>29</v>
      </c>
      <c r="C8" s="29">
        <v>8.3</v>
      </c>
      <c r="D8" s="29">
        <v>8.0</v>
      </c>
      <c r="E8" s="29">
        <v>298.5</v>
      </c>
      <c r="F8" s="29">
        <v>277.8</v>
      </c>
      <c r="G8" s="55">
        <v>5.0</v>
      </c>
      <c r="H8" s="55">
        <v>0.0</v>
      </c>
    </row>
    <row r="9">
      <c r="A9" s="17">
        <v>44494.0</v>
      </c>
      <c r="B9" s="18" t="s">
        <v>30</v>
      </c>
      <c r="C9" s="18">
        <v>8.1</v>
      </c>
      <c r="D9" s="18">
        <v>7.98</v>
      </c>
      <c r="E9" s="18">
        <v>491.0</v>
      </c>
      <c r="F9" s="18">
        <v>428.98</v>
      </c>
      <c r="G9" s="20">
        <v>10.0</v>
      </c>
      <c r="H9" s="20">
        <v>0.0</v>
      </c>
    </row>
    <row r="10">
      <c r="A10" s="44">
        <v>44494.0</v>
      </c>
      <c r="B10" s="29" t="s">
        <v>33</v>
      </c>
      <c r="C10" s="29">
        <v>7.6</v>
      </c>
      <c r="D10" s="29">
        <v>7.6</v>
      </c>
      <c r="E10" s="29" t="s">
        <v>15</v>
      </c>
      <c r="F10" s="29">
        <v>323.44</v>
      </c>
      <c r="G10" s="55">
        <v>5.0</v>
      </c>
      <c r="H10" s="55">
        <v>0.0</v>
      </c>
    </row>
    <row r="11">
      <c r="A11" s="17">
        <v>44494.0</v>
      </c>
      <c r="B11" s="18" t="s">
        <v>34</v>
      </c>
      <c r="C11" s="18" t="s">
        <v>15</v>
      </c>
      <c r="D11" s="18">
        <v>7.5</v>
      </c>
      <c r="E11" s="18" t="s">
        <v>15</v>
      </c>
      <c r="F11" s="18">
        <v>349.2</v>
      </c>
      <c r="G11" s="20" t="s">
        <v>15</v>
      </c>
      <c r="H11" s="20">
        <v>0.0</v>
      </c>
    </row>
    <row r="12">
      <c r="A12" s="44">
        <v>44495.0</v>
      </c>
      <c r="B12" s="29" t="s">
        <v>54</v>
      </c>
      <c r="C12" s="29">
        <v>8.3</v>
      </c>
      <c r="D12" s="29">
        <v>7.99</v>
      </c>
      <c r="E12" s="29">
        <v>345.5</v>
      </c>
      <c r="F12" s="29">
        <v>329.42</v>
      </c>
      <c r="G12" s="55">
        <v>5.0</v>
      </c>
      <c r="H12" s="55">
        <v>0.15</v>
      </c>
    </row>
    <row r="13">
      <c r="A13" s="50">
        <v>44496.0</v>
      </c>
      <c r="B13" s="20" t="s">
        <v>36</v>
      </c>
      <c r="C13" s="20" t="s">
        <v>15</v>
      </c>
      <c r="D13" s="20">
        <v>7.52</v>
      </c>
      <c r="E13" s="20" t="s">
        <v>15</v>
      </c>
      <c r="F13" s="20">
        <v>389.47</v>
      </c>
      <c r="G13" s="20">
        <v>2.0</v>
      </c>
      <c r="H13" s="20">
        <v>0.0</v>
      </c>
    </row>
    <row r="14">
      <c r="A14" s="54">
        <v>44496.0</v>
      </c>
      <c r="B14" s="55" t="s">
        <v>37</v>
      </c>
      <c r="C14" s="55">
        <v>7.6</v>
      </c>
      <c r="D14" s="55">
        <v>7.3</v>
      </c>
      <c r="E14" s="55">
        <v>444.0</v>
      </c>
      <c r="F14" s="55">
        <v>445.39</v>
      </c>
      <c r="G14" s="55">
        <v>5.0</v>
      </c>
      <c r="H14" s="55">
        <v>0.0</v>
      </c>
    </row>
    <row r="15">
      <c r="A15" s="63">
        <v>44497.0</v>
      </c>
      <c r="B15" s="60" t="s">
        <v>39</v>
      </c>
      <c r="C15" s="60" t="s">
        <v>15</v>
      </c>
      <c r="D15" s="60">
        <v>7.5</v>
      </c>
      <c r="E15" s="60" t="s">
        <v>15</v>
      </c>
      <c r="F15" s="60">
        <v>353.0</v>
      </c>
      <c r="G15" s="60" t="s">
        <v>15</v>
      </c>
      <c r="H15" s="60">
        <v>0.0</v>
      </c>
    </row>
    <row r="16">
      <c r="G16" s="74"/>
      <c r="H16" s="74"/>
    </row>
    <row r="17">
      <c r="G17" s="74"/>
      <c r="H17" s="74"/>
    </row>
    <row r="19">
      <c r="G19" s="74"/>
      <c r="H19" s="74"/>
    </row>
    <row r="20">
      <c r="F20" s="74"/>
    </row>
    <row r="21">
      <c r="G21" s="74"/>
      <c r="H21" s="74"/>
    </row>
    <row r="22">
      <c r="G22" s="74"/>
      <c r="H22" s="74"/>
    </row>
    <row r="23">
      <c r="G23" s="74"/>
      <c r="H23" s="74"/>
    </row>
    <row r="24">
      <c r="G24" s="74"/>
      <c r="H24" s="74"/>
    </row>
    <row r="25">
      <c r="G25" s="74"/>
      <c r="H25" s="74"/>
    </row>
    <row r="26">
      <c r="G26" s="74"/>
      <c r="H26" s="74"/>
    </row>
    <row r="27">
      <c r="G27" s="74"/>
      <c r="H27" s="74"/>
    </row>
    <row r="28">
      <c r="G28" s="74"/>
      <c r="H28" s="74"/>
    </row>
    <row r="29">
      <c r="G29" s="74"/>
      <c r="H29" s="74"/>
    </row>
    <row r="30">
      <c r="G30" s="74"/>
      <c r="H30" s="74"/>
    </row>
    <row r="31">
      <c r="G31" s="74"/>
      <c r="H31" s="74"/>
    </row>
    <row r="32">
      <c r="G32" s="74"/>
      <c r="H32" s="74"/>
    </row>
    <row r="33">
      <c r="G33" s="74"/>
      <c r="H33" s="74"/>
    </row>
    <row r="34">
      <c r="G34" s="74"/>
      <c r="H34" s="74"/>
    </row>
    <row r="35">
      <c r="G35" s="74"/>
      <c r="H35" s="74"/>
    </row>
    <row r="36">
      <c r="G36" s="74"/>
      <c r="H36" s="74"/>
    </row>
    <row r="37">
      <c r="G37" s="74"/>
      <c r="H37" s="74"/>
    </row>
    <row r="38">
      <c r="G38" s="74"/>
      <c r="H38" s="74"/>
    </row>
    <row r="39">
      <c r="G39" s="74"/>
      <c r="H39" s="74"/>
    </row>
    <row r="40">
      <c r="G40" s="74"/>
      <c r="H40" s="74"/>
    </row>
    <row r="41">
      <c r="G41" s="74"/>
      <c r="H41" s="74"/>
    </row>
    <row r="42">
      <c r="G42" s="74"/>
      <c r="H42" s="74"/>
    </row>
    <row r="43">
      <c r="G43" s="74"/>
      <c r="H43" s="74"/>
    </row>
    <row r="44">
      <c r="G44" s="74"/>
      <c r="H44" s="74"/>
    </row>
    <row r="45">
      <c r="G45" s="74"/>
      <c r="H45" s="74"/>
    </row>
    <row r="46">
      <c r="G46" s="74"/>
      <c r="H46" s="74"/>
    </row>
    <row r="47">
      <c r="G47" s="74"/>
      <c r="H47" s="74"/>
    </row>
    <row r="48">
      <c r="G48" s="74"/>
      <c r="H48" s="74"/>
    </row>
    <row r="49">
      <c r="G49" s="74"/>
      <c r="H49" s="74"/>
    </row>
    <row r="50">
      <c r="G50" s="74"/>
      <c r="H50" s="74"/>
    </row>
    <row r="51">
      <c r="G51" s="74"/>
      <c r="H51" s="74"/>
    </row>
    <row r="52">
      <c r="G52" s="74"/>
      <c r="H52" s="74"/>
    </row>
    <row r="53">
      <c r="G53" s="74"/>
      <c r="H53" s="74"/>
    </row>
    <row r="54">
      <c r="G54" s="74"/>
      <c r="H54" s="74"/>
    </row>
    <row r="55">
      <c r="G55" s="74"/>
      <c r="H55" s="74"/>
    </row>
    <row r="56">
      <c r="G56" s="74"/>
      <c r="H56" s="74"/>
    </row>
    <row r="57">
      <c r="G57" s="74"/>
      <c r="H57" s="74"/>
    </row>
    <row r="58">
      <c r="G58" s="74"/>
      <c r="H58" s="74"/>
    </row>
    <row r="59">
      <c r="G59" s="74"/>
      <c r="H59" s="74"/>
    </row>
    <row r="60">
      <c r="G60" s="74"/>
      <c r="H60" s="74"/>
    </row>
    <row r="61">
      <c r="G61" s="74"/>
      <c r="H61" s="74"/>
    </row>
    <row r="62">
      <c r="G62" s="74"/>
      <c r="H62" s="74"/>
    </row>
    <row r="63">
      <c r="G63" s="74"/>
      <c r="H63" s="74"/>
    </row>
    <row r="64">
      <c r="G64" s="74"/>
      <c r="H64" s="74"/>
    </row>
    <row r="65">
      <c r="G65" s="74"/>
      <c r="H65" s="74"/>
    </row>
    <row r="66">
      <c r="G66" s="74"/>
      <c r="H66" s="74"/>
    </row>
    <row r="67">
      <c r="G67" s="74"/>
      <c r="H67" s="74"/>
    </row>
    <row r="68">
      <c r="G68" s="74"/>
      <c r="H68" s="74"/>
    </row>
    <row r="69">
      <c r="G69" s="74"/>
      <c r="H69" s="74"/>
    </row>
    <row r="70">
      <c r="G70" s="74"/>
      <c r="H70" s="74"/>
    </row>
    <row r="71">
      <c r="G71" s="74"/>
      <c r="H71" s="74"/>
    </row>
    <row r="72">
      <c r="G72" s="74"/>
      <c r="H72" s="74"/>
    </row>
    <row r="73">
      <c r="G73" s="74"/>
      <c r="H73" s="74"/>
    </row>
    <row r="74">
      <c r="G74" s="74"/>
      <c r="H74" s="74"/>
    </row>
    <row r="75">
      <c r="G75" s="74"/>
      <c r="H75" s="74"/>
    </row>
    <row r="76">
      <c r="G76" s="74"/>
      <c r="H76" s="74"/>
    </row>
    <row r="77">
      <c r="G77" s="74"/>
      <c r="H77" s="74"/>
    </row>
    <row r="78">
      <c r="G78" s="74"/>
      <c r="H78" s="74"/>
    </row>
    <row r="79">
      <c r="G79" s="74"/>
      <c r="H79" s="74"/>
    </row>
    <row r="80">
      <c r="G80" s="74"/>
      <c r="H80" s="74"/>
    </row>
    <row r="81">
      <c r="G81" s="74"/>
      <c r="H81" s="74"/>
    </row>
    <row r="82">
      <c r="G82" s="74"/>
      <c r="H82" s="74"/>
    </row>
    <row r="83">
      <c r="G83" s="74"/>
      <c r="H83" s="74"/>
    </row>
    <row r="84">
      <c r="G84" s="74"/>
      <c r="H84" s="74"/>
    </row>
    <row r="85">
      <c r="G85" s="74"/>
      <c r="H85" s="74"/>
    </row>
    <row r="86">
      <c r="G86" s="74"/>
      <c r="H86" s="74"/>
    </row>
    <row r="87">
      <c r="G87" s="74"/>
      <c r="H87" s="74"/>
    </row>
    <row r="88">
      <c r="G88" s="74"/>
      <c r="H88" s="74"/>
    </row>
    <row r="89">
      <c r="G89" s="74"/>
      <c r="H89" s="74"/>
    </row>
    <row r="90">
      <c r="G90" s="74"/>
      <c r="H90" s="74"/>
    </row>
    <row r="91">
      <c r="G91" s="74"/>
      <c r="H91" s="74"/>
    </row>
    <row r="92">
      <c r="G92" s="74"/>
      <c r="H92" s="74"/>
    </row>
    <row r="93">
      <c r="G93" s="74"/>
      <c r="H93" s="74"/>
    </row>
    <row r="94">
      <c r="G94" s="74"/>
      <c r="H94" s="74"/>
    </row>
    <row r="95">
      <c r="G95" s="74"/>
      <c r="H95" s="74"/>
    </row>
    <row r="96">
      <c r="G96" s="74"/>
      <c r="H96" s="74"/>
    </row>
    <row r="97">
      <c r="G97" s="74"/>
      <c r="H97" s="74"/>
    </row>
    <row r="98">
      <c r="G98" s="74"/>
      <c r="H98" s="74"/>
    </row>
    <row r="99">
      <c r="G99" s="74"/>
      <c r="H99" s="74"/>
    </row>
    <row r="100">
      <c r="G100" s="74"/>
      <c r="H100" s="74"/>
    </row>
    <row r="101">
      <c r="G101" s="74"/>
      <c r="H101" s="74"/>
    </row>
    <row r="102">
      <c r="G102" s="74"/>
      <c r="H102" s="74"/>
    </row>
    <row r="103">
      <c r="G103" s="74"/>
      <c r="H103" s="74"/>
    </row>
    <row r="104">
      <c r="G104" s="74"/>
      <c r="H104" s="74"/>
    </row>
    <row r="105">
      <c r="G105" s="74"/>
      <c r="H105" s="74"/>
    </row>
    <row r="106">
      <c r="G106" s="74"/>
      <c r="H106" s="74"/>
    </row>
    <row r="107">
      <c r="G107" s="74"/>
      <c r="H107" s="74"/>
    </row>
    <row r="108">
      <c r="G108" s="74"/>
      <c r="H108" s="74"/>
    </row>
    <row r="109">
      <c r="G109" s="74"/>
      <c r="H109" s="74"/>
    </row>
    <row r="110">
      <c r="G110" s="74"/>
      <c r="H110" s="74"/>
    </row>
    <row r="111">
      <c r="G111" s="74"/>
      <c r="H111" s="74"/>
    </row>
    <row r="112">
      <c r="G112" s="74"/>
      <c r="H112" s="74"/>
    </row>
    <row r="113">
      <c r="G113" s="74"/>
      <c r="H113" s="74"/>
    </row>
    <row r="114">
      <c r="G114" s="74"/>
      <c r="H114" s="74"/>
    </row>
    <row r="115">
      <c r="G115" s="74"/>
      <c r="H115" s="74"/>
    </row>
    <row r="116">
      <c r="G116" s="74"/>
      <c r="H116" s="74"/>
    </row>
    <row r="117">
      <c r="G117" s="74"/>
      <c r="H117" s="74"/>
    </row>
    <row r="118">
      <c r="G118" s="74"/>
      <c r="H118" s="74"/>
    </row>
    <row r="119">
      <c r="G119" s="74"/>
      <c r="H119" s="74"/>
    </row>
    <row r="120">
      <c r="G120" s="74"/>
      <c r="H120" s="74"/>
    </row>
    <row r="121">
      <c r="G121" s="74"/>
      <c r="H121" s="74"/>
    </row>
    <row r="122">
      <c r="G122" s="74"/>
      <c r="H122" s="74"/>
    </row>
    <row r="123">
      <c r="G123" s="74"/>
      <c r="H123" s="74"/>
    </row>
    <row r="124">
      <c r="G124" s="74"/>
      <c r="H124" s="74"/>
    </row>
    <row r="125">
      <c r="G125" s="74"/>
      <c r="H125" s="74"/>
    </row>
    <row r="126">
      <c r="G126" s="74"/>
      <c r="H126" s="74"/>
    </row>
    <row r="127">
      <c r="G127" s="74"/>
      <c r="H127" s="74"/>
    </row>
    <row r="128">
      <c r="G128" s="74"/>
      <c r="H128" s="74"/>
    </row>
    <row r="129">
      <c r="G129" s="74"/>
      <c r="H129" s="74"/>
    </row>
    <row r="130">
      <c r="G130" s="74"/>
      <c r="H130" s="74"/>
    </row>
    <row r="131">
      <c r="G131" s="74"/>
      <c r="H131" s="74"/>
    </row>
    <row r="132">
      <c r="G132" s="74"/>
      <c r="H132" s="74"/>
    </row>
    <row r="133">
      <c r="G133" s="74"/>
      <c r="H133" s="74"/>
    </row>
    <row r="134">
      <c r="G134" s="74"/>
      <c r="H134" s="74"/>
    </row>
    <row r="135">
      <c r="G135" s="74"/>
      <c r="H135" s="74"/>
    </row>
    <row r="136">
      <c r="G136" s="74"/>
      <c r="H136" s="74"/>
    </row>
    <row r="137">
      <c r="G137" s="74"/>
      <c r="H137" s="74"/>
    </row>
    <row r="138">
      <c r="G138" s="74"/>
      <c r="H138" s="74"/>
    </row>
    <row r="139">
      <c r="G139" s="74"/>
      <c r="H139" s="74"/>
    </row>
    <row r="140">
      <c r="G140" s="74"/>
      <c r="H140" s="74"/>
    </row>
    <row r="141">
      <c r="G141" s="74"/>
      <c r="H141" s="74"/>
    </row>
    <row r="142">
      <c r="G142" s="74"/>
      <c r="H142" s="74"/>
    </row>
    <row r="143">
      <c r="G143" s="74"/>
      <c r="H143" s="74"/>
    </row>
    <row r="144">
      <c r="G144" s="74"/>
      <c r="H144" s="74"/>
    </row>
    <row r="145">
      <c r="G145" s="74"/>
      <c r="H145" s="74"/>
    </row>
    <row r="146">
      <c r="G146" s="74"/>
      <c r="H146" s="74"/>
    </row>
    <row r="147">
      <c r="G147" s="74"/>
      <c r="H147" s="74"/>
    </row>
    <row r="148">
      <c r="G148" s="74"/>
      <c r="H148" s="74"/>
    </row>
    <row r="149">
      <c r="G149" s="74"/>
      <c r="H149" s="74"/>
    </row>
    <row r="150">
      <c r="G150" s="74"/>
      <c r="H150" s="74"/>
    </row>
    <row r="151">
      <c r="G151" s="74"/>
      <c r="H151" s="74"/>
    </row>
    <row r="152">
      <c r="G152" s="74"/>
      <c r="H152" s="74"/>
    </row>
    <row r="153">
      <c r="G153" s="74"/>
      <c r="H153" s="74"/>
    </row>
    <row r="154">
      <c r="G154" s="74"/>
      <c r="H154" s="74"/>
    </row>
    <row r="155">
      <c r="G155" s="74"/>
      <c r="H155" s="74"/>
    </row>
    <row r="156">
      <c r="G156" s="74"/>
      <c r="H156" s="74"/>
    </row>
    <row r="157">
      <c r="G157" s="74"/>
      <c r="H157" s="74"/>
    </row>
    <row r="158">
      <c r="G158" s="74"/>
      <c r="H158" s="74"/>
    </row>
    <row r="159">
      <c r="G159" s="74"/>
      <c r="H159" s="74"/>
    </row>
    <row r="160">
      <c r="G160" s="74"/>
      <c r="H160" s="74"/>
    </row>
    <row r="161">
      <c r="G161" s="74"/>
      <c r="H161" s="74"/>
    </row>
    <row r="162">
      <c r="G162" s="74"/>
      <c r="H162" s="74"/>
    </row>
    <row r="163">
      <c r="G163" s="74"/>
      <c r="H163" s="74"/>
    </row>
    <row r="164">
      <c r="G164" s="74"/>
      <c r="H164" s="74"/>
    </row>
    <row r="165">
      <c r="G165" s="74"/>
      <c r="H165" s="74"/>
    </row>
    <row r="166">
      <c r="G166" s="74"/>
      <c r="H166" s="74"/>
    </row>
    <row r="167">
      <c r="G167" s="74"/>
      <c r="H167" s="74"/>
    </row>
    <row r="168">
      <c r="G168" s="74"/>
      <c r="H168" s="74"/>
    </row>
    <row r="169">
      <c r="G169" s="74"/>
      <c r="H169" s="74"/>
    </row>
    <row r="170">
      <c r="G170" s="74"/>
      <c r="H170" s="74"/>
    </row>
    <row r="171">
      <c r="G171" s="74"/>
      <c r="H171" s="74"/>
    </row>
    <row r="172">
      <c r="G172" s="74"/>
      <c r="H172" s="74"/>
    </row>
    <row r="173">
      <c r="G173" s="74"/>
      <c r="H173" s="74"/>
    </row>
    <row r="174">
      <c r="G174" s="74"/>
      <c r="H174" s="74"/>
    </row>
    <row r="175">
      <c r="G175" s="74"/>
      <c r="H175" s="74"/>
    </row>
    <row r="176">
      <c r="G176" s="74"/>
      <c r="H176" s="74"/>
    </row>
    <row r="177">
      <c r="G177" s="74"/>
      <c r="H177" s="74"/>
    </row>
    <row r="178">
      <c r="G178" s="74"/>
      <c r="H178" s="74"/>
    </row>
    <row r="179">
      <c r="G179" s="74"/>
      <c r="H179" s="74"/>
    </row>
    <row r="180">
      <c r="G180" s="74"/>
      <c r="H180" s="74"/>
    </row>
    <row r="181">
      <c r="G181" s="74"/>
      <c r="H181" s="74"/>
    </row>
    <row r="182">
      <c r="G182" s="74"/>
      <c r="H182" s="74"/>
    </row>
    <row r="183">
      <c r="G183" s="74"/>
      <c r="H183" s="74"/>
    </row>
    <row r="184">
      <c r="G184" s="74"/>
      <c r="H184" s="74"/>
    </row>
    <row r="185">
      <c r="G185" s="74"/>
      <c r="H185" s="74"/>
    </row>
    <row r="186">
      <c r="G186" s="74"/>
      <c r="H186" s="74"/>
    </row>
    <row r="187">
      <c r="G187" s="74"/>
      <c r="H187" s="74"/>
    </row>
    <row r="188">
      <c r="G188" s="74"/>
      <c r="H188" s="74"/>
    </row>
    <row r="189">
      <c r="G189" s="74"/>
      <c r="H189" s="74"/>
    </row>
    <row r="190">
      <c r="G190" s="74"/>
      <c r="H190" s="74"/>
    </row>
    <row r="191">
      <c r="G191" s="74"/>
      <c r="H191" s="74"/>
    </row>
    <row r="192">
      <c r="G192" s="74"/>
      <c r="H192" s="74"/>
    </row>
    <row r="193">
      <c r="G193" s="74"/>
      <c r="H193" s="74"/>
    </row>
    <row r="194">
      <c r="G194" s="74"/>
      <c r="H194" s="74"/>
    </row>
    <row r="195">
      <c r="G195" s="74"/>
      <c r="H195" s="74"/>
    </row>
    <row r="196">
      <c r="G196" s="74"/>
      <c r="H196" s="74"/>
    </row>
    <row r="197">
      <c r="G197" s="74"/>
      <c r="H197" s="74"/>
    </row>
    <row r="198">
      <c r="G198" s="74"/>
      <c r="H198" s="74"/>
    </row>
    <row r="199">
      <c r="G199" s="74"/>
      <c r="H199" s="74"/>
    </row>
    <row r="200">
      <c r="G200" s="74"/>
      <c r="H200" s="74"/>
    </row>
    <row r="201">
      <c r="G201" s="74"/>
      <c r="H201" s="74"/>
    </row>
    <row r="202">
      <c r="G202" s="74"/>
      <c r="H202" s="74"/>
    </row>
    <row r="203">
      <c r="G203" s="74"/>
      <c r="H203" s="74"/>
    </row>
    <row r="204">
      <c r="G204" s="74"/>
      <c r="H204" s="74"/>
    </row>
    <row r="205">
      <c r="G205" s="74"/>
      <c r="H205" s="74"/>
    </row>
    <row r="206">
      <c r="G206" s="74"/>
      <c r="H206" s="74"/>
    </row>
    <row r="207">
      <c r="G207" s="74"/>
      <c r="H207" s="74"/>
    </row>
    <row r="208">
      <c r="G208" s="74"/>
      <c r="H208" s="74"/>
    </row>
    <row r="209">
      <c r="G209" s="74"/>
      <c r="H209" s="74"/>
    </row>
    <row r="210">
      <c r="G210" s="74"/>
      <c r="H210" s="74"/>
    </row>
    <row r="211">
      <c r="G211" s="74"/>
      <c r="H211" s="74"/>
    </row>
    <row r="212">
      <c r="G212" s="74"/>
      <c r="H212" s="74"/>
    </row>
    <row r="213">
      <c r="G213" s="74"/>
      <c r="H213" s="74"/>
    </row>
    <row r="214">
      <c r="G214" s="74"/>
      <c r="H214" s="74"/>
    </row>
    <row r="215">
      <c r="G215" s="74"/>
      <c r="H215" s="74"/>
    </row>
    <row r="216">
      <c r="G216" s="74"/>
      <c r="H216" s="74"/>
    </row>
    <row r="217">
      <c r="G217" s="74"/>
      <c r="H217" s="74"/>
    </row>
    <row r="218">
      <c r="G218" s="74"/>
      <c r="H218" s="74"/>
    </row>
    <row r="219">
      <c r="G219" s="74"/>
      <c r="H219" s="74"/>
    </row>
    <row r="220">
      <c r="G220" s="74"/>
      <c r="H220" s="74"/>
    </row>
    <row r="221">
      <c r="G221" s="74"/>
      <c r="H221" s="74"/>
    </row>
    <row r="222">
      <c r="G222" s="74"/>
      <c r="H222" s="74"/>
    </row>
    <row r="223">
      <c r="G223" s="74"/>
      <c r="H223" s="74"/>
    </row>
    <row r="224">
      <c r="G224" s="74"/>
      <c r="H224" s="74"/>
    </row>
    <row r="225">
      <c r="G225" s="74"/>
      <c r="H225" s="74"/>
    </row>
    <row r="226">
      <c r="G226" s="74"/>
      <c r="H226" s="74"/>
    </row>
    <row r="227">
      <c r="G227" s="74"/>
      <c r="H227" s="74"/>
    </row>
    <row r="228">
      <c r="G228" s="74"/>
      <c r="H228" s="74"/>
    </row>
    <row r="229">
      <c r="G229" s="74"/>
      <c r="H229" s="74"/>
    </row>
    <row r="230">
      <c r="G230" s="74"/>
      <c r="H230" s="74"/>
    </row>
    <row r="231">
      <c r="G231" s="74"/>
      <c r="H231" s="74"/>
    </row>
    <row r="232">
      <c r="G232" s="74"/>
      <c r="H232" s="74"/>
    </row>
    <row r="233">
      <c r="G233" s="74"/>
      <c r="H233" s="74"/>
    </row>
    <row r="234">
      <c r="G234" s="74"/>
      <c r="H234" s="74"/>
    </row>
    <row r="235">
      <c r="G235" s="74"/>
      <c r="H235" s="74"/>
    </row>
    <row r="236">
      <c r="G236" s="74"/>
      <c r="H236" s="74"/>
    </row>
    <row r="237">
      <c r="G237" s="74"/>
      <c r="H237" s="74"/>
    </row>
    <row r="238">
      <c r="G238" s="74"/>
      <c r="H238" s="74"/>
    </row>
    <row r="239">
      <c r="G239" s="74"/>
      <c r="H239" s="74"/>
    </row>
    <row r="240">
      <c r="G240" s="74"/>
      <c r="H240" s="74"/>
    </row>
    <row r="241">
      <c r="G241" s="74"/>
      <c r="H241" s="74"/>
    </row>
    <row r="242">
      <c r="G242" s="74"/>
      <c r="H242" s="74"/>
    </row>
    <row r="243">
      <c r="G243" s="74"/>
      <c r="H243" s="74"/>
    </row>
    <row r="244">
      <c r="G244" s="74"/>
      <c r="H244" s="74"/>
    </row>
    <row r="245">
      <c r="G245" s="74"/>
      <c r="H245" s="74"/>
    </row>
    <row r="246">
      <c r="G246" s="74"/>
      <c r="H246" s="74"/>
    </row>
    <row r="247">
      <c r="G247" s="74"/>
      <c r="H247" s="74"/>
    </row>
    <row r="248">
      <c r="G248" s="74"/>
      <c r="H248" s="74"/>
    </row>
    <row r="249">
      <c r="G249" s="74"/>
      <c r="H249" s="74"/>
    </row>
    <row r="250">
      <c r="G250" s="74"/>
      <c r="H250" s="74"/>
    </row>
    <row r="251">
      <c r="G251" s="74"/>
      <c r="H251" s="74"/>
    </row>
    <row r="252">
      <c r="G252" s="74"/>
      <c r="H252" s="74"/>
    </row>
    <row r="253">
      <c r="G253" s="74"/>
      <c r="H253" s="74"/>
    </row>
    <row r="254">
      <c r="G254" s="74"/>
      <c r="H254" s="74"/>
    </row>
    <row r="255">
      <c r="G255" s="74"/>
      <c r="H255" s="74"/>
    </row>
    <row r="256">
      <c r="G256" s="74"/>
      <c r="H256" s="74"/>
    </row>
    <row r="257">
      <c r="G257" s="74"/>
      <c r="H257" s="74"/>
    </row>
    <row r="258">
      <c r="G258" s="74"/>
      <c r="H258" s="74"/>
    </row>
    <row r="259">
      <c r="G259" s="74"/>
      <c r="H259" s="74"/>
    </row>
    <row r="260">
      <c r="G260" s="74"/>
      <c r="H260" s="74"/>
    </row>
    <row r="261">
      <c r="G261" s="74"/>
      <c r="H261" s="74"/>
    </row>
    <row r="262">
      <c r="G262" s="74"/>
      <c r="H262" s="74"/>
    </row>
    <row r="263">
      <c r="G263" s="74"/>
      <c r="H263" s="74"/>
    </row>
    <row r="264">
      <c r="G264" s="74"/>
      <c r="H264" s="74"/>
    </row>
    <row r="265">
      <c r="G265" s="74"/>
      <c r="H265" s="74"/>
    </row>
    <row r="266">
      <c r="G266" s="74"/>
      <c r="H266" s="74"/>
    </row>
    <row r="267">
      <c r="G267" s="74"/>
      <c r="H267" s="74"/>
    </row>
    <row r="268">
      <c r="G268" s="74"/>
      <c r="H268" s="74"/>
    </row>
    <row r="269">
      <c r="G269" s="74"/>
      <c r="H269" s="74"/>
    </row>
    <row r="270">
      <c r="G270" s="74"/>
      <c r="H270" s="74"/>
    </row>
    <row r="271">
      <c r="G271" s="74"/>
      <c r="H271" s="74"/>
    </row>
    <row r="272">
      <c r="G272" s="74"/>
      <c r="H272" s="74"/>
    </row>
    <row r="273">
      <c r="G273" s="74"/>
      <c r="H273" s="74"/>
    </row>
    <row r="274">
      <c r="G274" s="74"/>
      <c r="H274" s="74"/>
    </row>
    <row r="275">
      <c r="G275" s="74"/>
      <c r="H275" s="74"/>
    </row>
    <row r="276">
      <c r="G276" s="74"/>
      <c r="H276" s="74"/>
    </row>
    <row r="277">
      <c r="G277" s="74"/>
      <c r="H277" s="74"/>
    </row>
    <row r="278">
      <c r="G278" s="74"/>
      <c r="H278" s="74"/>
    </row>
    <row r="279">
      <c r="G279" s="74"/>
      <c r="H279" s="74"/>
    </row>
    <row r="280">
      <c r="G280" s="74"/>
      <c r="H280" s="74"/>
    </row>
    <row r="281">
      <c r="G281" s="74"/>
      <c r="H281" s="74"/>
    </row>
    <row r="282">
      <c r="G282" s="74"/>
      <c r="H282" s="74"/>
    </row>
    <row r="283">
      <c r="G283" s="74"/>
      <c r="H283" s="74"/>
    </row>
    <row r="284">
      <c r="G284" s="74"/>
      <c r="H284" s="74"/>
    </row>
    <row r="285">
      <c r="G285" s="74"/>
      <c r="H285" s="74"/>
    </row>
    <row r="286">
      <c r="G286" s="74"/>
      <c r="H286" s="74"/>
    </row>
    <row r="287">
      <c r="G287" s="74"/>
      <c r="H287" s="74"/>
    </row>
    <row r="288">
      <c r="G288" s="74"/>
      <c r="H288" s="74"/>
    </row>
    <row r="289">
      <c r="G289" s="74"/>
      <c r="H289" s="74"/>
    </row>
    <row r="290">
      <c r="G290" s="74"/>
      <c r="H290" s="74"/>
    </row>
    <row r="291">
      <c r="G291" s="74"/>
      <c r="H291" s="74"/>
    </row>
    <row r="292">
      <c r="G292" s="74"/>
      <c r="H292" s="74"/>
    </row>
    <row r="293">
      <c r="G293" s="74"/>
      <c r="H293" s="74"/>
    </row>
    <row r="294">
      <c r="G294" s="74"/>
      <c r="H294" s="74"/>
    </row>
    <row r="295">
      <c r="G295" s="74"/>
      <c r="H295" s="74"/>
    </row>
    <row r="296">
      <c r="G296" s="74"/>
      <c r="H296" s="74"/>
    </row>
    <row r="297">
      <c r="G297" s="74"/>
      <c r="H297" s="74"/>
    </row>
    <row r="298">
      <c r="G298" s="74"/>
      <c r="H298" s="74"/>
    </row>
    <row r="299">
      <c r="G299" s="74"/>
      <c r="H299" s="74"/>
    </row>
    <row r="300">
      <c r="G300" s="74"/>
      <c r="H300" s="74"/>
    </row>
    <row r="301">
      <c r="G301" s="74"/>
      <c r="H301" s="74"/>
    </row>
    <row r="302">
      <c r="G302" s="74"/>
      <c r="H302" s="74"/>
    </row>
    <row r="303">
      <c r="G303" s="74"/>
      <c r="H303" s="74"/>
    </row>
    <row r="304">
      <c r="G304" s="74"/>
      <c r="H304" s="74"/>
    </row>
    <row r="305">
      <c r="G305" s="74"/>
      <c r="H305" s="74"/>
    </row>
    <row r="306">
      <c r="G306" s="74"/>
      <c r="H306" s="74"/>
    </row>
    <row r="307">
      <c r="G307" s="74"/>
      <c r="H307" s="74"/>
    </row>
    <row r="308">
      <c r="G308" s="74"/>
      <c r="H308" s="74"/>
    </row>
    <row r="309">
      <c r="G309" s="74"/>
      <c r="H309" s="74"/>
    </row>
    <row r="310">
      <c r="G310" s="74"/>
      <c r="H310" s="74"/>
    </row>
    <row r="311">
      <c r="G311" s="74"/>
      <c r="H311" s="74"/>
    </row>
    <row r="312">
      <c r="G312" s="74"/>
      <c r="H312" s="74"/>
    </row>
    <row r="313">
      <c r="G313" s="74"/>
      <c r="H313" s="74"/>
    </row>
    <row r="314">
      <c r="G314" s="74"/>
      <c r="H314" s="74"/>
    </row>
    <row r="315">
      <c r="G315" s="74"/>
      <c r="H315" s="74"/>
    </row>
    <row r="316">
      <c r="G316" s="74"/>
      <c r="H316" s="74"/>
    </row>
    <row r="317">
      <c r="G317" s="74"/>
      <c r="H317" s="74"/>
    </row>
    <row r="318">
      <c r="G318" s="74"/>
      <c r="H318" s="74"/>
    </row>
    <row r="319">
      <c r="G319" s="74"/>
      <c r="H319" s="74"/>
    </row>
    <row r="320">
      <c r="G320" s="74"/>
      <c r="H320" s="74"/>
    </row>
    <row r="321">
      <c r="G321" s="74"/>
      <c r="H321" s="74"/>
    </row>
    <row r="322">
      <c r="G322" s="74"/>
      <c r="H322" s="74"/>
    </row>
    <row r="323">
      <c r="G323" s="74"/>
      <c r="H323" s="74"/>
    </row>
    <row r="324">
      <c r="G324" s="74"/>
      <c r="H324" s="74"/>
    </row>
    <row r="325">
      <c r="G325" s="74"/>
      <c r="H325" s="74"/>
    </row>
    <row r="326">
      <c r="G326" s="74"/>
      <c r="H326" s="74"/>
    </row>
    <row r="327">
      <c r="G327" s="74"/>
      <c r="H327" s="74"/>
    </row>
    <row r="328">
      <c r="G328" s="74"/>
      <c r="H328" s="74"/>
    </row>
    <row r="329">
      <c r="G329" s="74"/>
      <c r="H329" s="74"/>
    </row>
    <row r="330">
      <c r="G330" s="74"/>
      <c r="H330" s="74"/>
    </row>
    <row r="331">
      <c r="G331" s="74"/>
      <c r="H331" s="74"/>
    </row>
    <row r="332">
      <c r="G332" s="74"/>
      <c r="H332" s="74"/>
    </row>
    <row r="333">
      <c r="G333" s="74"/>
      <c r="H333" s="74"/>
    </row>
    <row r="334">
      <c r="G334" s="74"/>
      <c r="H334" s="74"/>
    </row>
    <row r="335">
      <c r="G335" s="74"/>
      <c r="H335" s="74"/>
    </row>
    <row r="336">
      <c r="G336" s="74"/>
      <c r="H336" s="74"/>
    </row>
    <row r="337">
      <c r="G337" s="74"/>
      <c r="H337" s="74"/>
    </row>
    <row r="338">
      <c r="G338" s="74"/>
      <c r="H338" s="74"/>
    </row>
    <row r="339">
      <c r="G339" s="74"/>
      <c r="H339" s="74"/>
    </row>
    <row r="340">
      <c r="G340" s="74"/>
      <c r="H340" s="74"/>
    </row>
    <row r="341">
      <c r="G341" s="74"/>
      <c r="H341" s="74"/>
    </row>
    <row r="342">
      <c r="G342" s="74"/>
      <c r="H342" s="74"/>
    </row>
    <row r="343">
      <c r="G343" s="74"/>
      <c r="H343" s="74"/>
    </row>
    <row r="344">
      <c r="G344" s="74"/>
      <c r="H344" s="74"/>
    </row>
    <row r="345">
      <c r="G345" s="74"/>
      <c r="H345" s="74"/>
    </row>
    <row r="346">
      <c r="G346" s="74"/>
      <c r="H346" s="74"/>
    </row>
    <row r="347">
      <c r="G347" s="74"/>
      <c r="H347" s="74"/>
    </row>
    <row r="348">
      <c r="G348" s="74"/>
      <c r="H348" s="74"/>
    </row>
    <row r="349">
      <c r="G349" s="74"/>
      <c r="H349" s="74"/>
    </row>
    <row r="350">
      <c r="G350" s="74"/>
      <c r="H350" s="74"/>
    </row>
    <row r="351">
      <c r="G351" s="74"/>
      <c r="H351" s="74"/>
    </row>
    <row r="352">
      <c r="G352" s="74"/>
      <c r="H352" s="74"/>
    </row>
    <row r="353">
      <c r="G353" s="74"/>
      <c r="H353" s="74"/>
    </row>
    <row r="354">
      <c r="G354" s="74"/>
      <c r="H354" s="74"/>
    </row>
    <row r="355">
      <c r="G355" s="74"/>
      <c r="H355" s="74"/>
    </row>
    <row r="356">
      <c r="G356" s="74"/>
      <c r="H356" s="74"/>
    </row>
    <row r="357">
      <c r="G357" s="74"/>
      <c r="H357" s="74"/>
    </row>
    <row r="358">
      <c r="G358" s="74"/>
      <c r="H358" s="74"/>
    </row>
    <row r="359">
      <c r="G359" s="74"/>
      <c r="H359" s="74"/>
    </row>
    <row r="360">
      <c r="G360" s="74"/>
      <c r="H360" s="74"/>
    </row>
    <row r="361">
      <c r="G361" s="74"/>
      <c r="H361" s="74"/>
    </row>
    <row r="362">
      <c r="G362" s="74"/>
      <c r="H362" s="74"/>
    </row>
    <row r="363">
      <c r="G363" s="74"/>
      <c r="H363" s="74"/>
    </row>
    <row r="364">
      <c r="G364" s="74"/>
      <c r="H364" s="74"/>
    </row>
    <row r="365">
      <c r="G365" s="74"/>
      <c r="H365" s="74"/>
    </row>
    <row r="366">
      <c r="G366" s="74"/>
      <c r="H366" s="74"/>
    </row>
    <row r="367">
      <c r="G367" s="74"/>
      <c r="H367" s="74"/>
    </row>
    <row r="368">
      <c r="G368" s="74"/>
      <c r="H368" s="74"/>
    </row>
    <row r="369">
      <c r="G369" s="74"/>
      <c r="H369" s="74"/>
    </row>
    <row r="370">
      <c r="G370" s="74"/>
      <c r="H370" s="74"/>
    </row>
    <row r="371">
      <c r="G371" s="74"/>
      <c r="H371" s="74"/>
    </row>
    <row r="372">
      <c r="G372" s="74"/>
      <c r="H372" s="74"/>
    </row>
    <row r="373">
      <c r="G373" s="74"/>
      <c r="H373" s="74"/>
    </row>
    <row r="374">
      <c r="G374" s="74"/>
      <c r="H374" s="74"/>
    </row>
    <row r="375">
      <c r="G375" s="74"/>
      <c r="H375" s="74"/>
    </row>
    <row r="376">
      <c r="G376" s="74"/>
      <c r="H376" s="74"/>
    </row>
    <row r="377">
      <c r="G377" s="74"/>
      <c r="H377" s="74"/>
    </row>
    <row r="378">
      <c r="G378" s="74"/>
      <c r="H378" s="74"/>
    </row>
    <row r="379">
      <c r="G379" s="74"/>
      <c r="H379" s="74"/>
    </row>
    <row r="380">
      <c r="G380" s="74"/>
      <c r="H380" s="74"/>
    </row>
    <row r="381">
      <c r="G381" s="74"/>
      <c r="H381" s="74"/>
    </row>
    <row r="382">
      <c r="G382" s="74"/>
      <c r="H382" s="74"/>
    </row>
    <row r="383">
      <c r="G383" s="74"/>
      <c r="H383" s="74"/>
    </row>
    <row r="384">
      <c r="G384" s="74"/>
      <c r="H384" s="74"/>
    </row>
    <row r="385">
      <c r="G385" s="74"/>
      <c r="H385" s="74"/>
    </row>
    <row r="386">
      <c r="G386" s="74"/>
      <c r="H386" s="74"/>
    </row>
    <row r="387">
      <c r="G387" s="74"/>
      <c r="H387" s="74"/>
    </row>
    <row r="388">
      <c r="G388" s="74"/>
      <c r="H388" s="74"/>
    </row>
    <row r="389">
      <c r="G389" s="74"/>
      <c r="H389" s="74"/>
    </row>
    <row r="390">
      <c r="G390" s="74"/>
      <c r="H390" s="74"/>
    </row>
    <row r="391">
      <c r="G391" s="74"/>
      <c r="H391" s="74"/>
    </row>
    <row r="392">
      <c r="G392" s="74"/>
      <c r="H392" s="74"/>
    </row>
    <row r="393">
      <c r="G393" s="74"/>
      <c r="H393" s="74"/>
    </row>
    <row r="394">
      <c r="G394" s="74"/>
      <c r="H394" s="74"/>
    </row>
    <row r="395">
      <c r="G395" s="74"/>
      <c r="H395" s="74"/>
    </row>
    <row r="396">
      <c r="G396" s="74"/>
      <c r="H396" s="74"/>
    </row>
    <row r="397">
      <c r="G397" s="74"/>
      <c r="H397" s="74"/>
    </row>
    <row r="398">
      <c r="G398" s="74"/>
      <c r="H398" s="74"/>
    </row>
    <row r="399">
      <c r="G399" s="74"/>
      <c r="H399" s="74"/>
    </row>
    <row r="400">
      <c r="G400" s="74"/>
      <c r="H400" s="74"/>
    </row>
    <row r="401">
      <c r="G401" s="74"/>
      <c r="H401" s="74"/>
    </row>
    <row r="402">
      <c r="G402" s="74"/>
      <c r="H402" s="74"/>
    </row>
    <row r="403">
      <c r="G403" s="74"/>
      <c r="H403" s="74"/>
    </row>
    <row r="404">
      <c r="G404" s="74"/>
      <c r="H404" s="74"/>
    </row>
    <row r="405">
      <c r="G405" s="74"/>
      <c r="H405" s="74"/>
    </row>
    <row r="406">
      <c r="G406" s="74"/>
      <c r="H406" s="74"/>
    </row>
    <row r="407">
      <c r="G407" s="74"/>
      <c r="H407" s="74"/>
    </row>
    <row r="408">
      <c r="G408" s="74"/>
      <c r="H408" s="74"/>
    </row>
    <row r="409">
      <c r="G409" s="74"/>
      <c r="H409" s="74"/>
    </row>
    <row r="410">
      <c r="G410" s="74"/>
      <c r="H410" s="74"/>
    </row>
    <row r="411">
      <c r="G411" s="74"/>
      <c r="H411" s="74"/>
    </row>
    <row r="412">
      <c r="G412" s="74"/>
      <c r="H412" s="74"/>
    </row>
    <row r="413">
      <c r="G413" s="74"/>
      <c r="H413" s="74"/>
    </row>
    <row r="414">
      <c r="G414" s="74"/>
      <c r="H414" s="74"/>
    </row>
    <row r="415">
      <c r="G415" s="74"/>
      <c r="H415" s="74"/>
    </row>
    <row r="416">
      <c r="G416" s="74"/>
      <c r="H416" s="74"/>
    </row>
    <row r="417">
      <c r="G417" s="74"/>
      <c r="H417" s="74"/>
    </row>
    <row r="418">
      <c r="G418" s="74"/>
      <c r="H418" s="74"/>
    </row>
    <row r="419">
      <c r="G419" s="74"/>
      <c r="H419" s="74"/>
    </row>
    <row r="420">
      <c r="G420" s="74"/>
      <c r="H420" s="74"/>
    </row>
    <row r="421">
      <c r="G421" s="74"/>
      <c r="H421" s="74"/>
    </row>
    <row r="422">
      <c r="G422" s="74"/>
      <c r="H422" s="74"/>
    </row>
    <row r="423">
      <c r="G423" s="74"/>
      <c r="H423" s="74"/>
    </row>
    <row r="424">
      <c r="G424" s="74"/>
      <c r="H424" s="74"/>
    </row>
    <row r="425">
      <c r="G425" s="74"/>
      <c r="H425" s="74"/>
    </row>
    <row r="426">
      <c r="G426" s="74"/>
      <c r="H426" s="74"/>
    </row>
    <row r="427">
      <c r="G427" s="74"/>
      <c r="H427" s="74"/>
    </row>
    <row r="428">
      <c r="G428" s="74"/>
      <c r="H428" s="74"/>
    </row>
    <row r="429">
      <c r="G429" s="74"/>
      <c r="H429" s="74"/>
    </row>
    <row r="430">
      <c r="G430" s="74"/>
      <c r="H430" s="74"/>
    </row>
    <row r="431">
      <c r="G431" s="74"/>
      <c r="H431" s="74"/>
    </row>
    <row r="432">
      <c r="G432" s="74"/>
      <c r="H432" s="74"/>
    </row>
    <row r="433">
      <c r="G433" s="74"/>
      <c r="H433" s="74"/>
    </row>
    <row r="434">
      <c r="G434" s="74"/>
      <c r="H434" s="74"/>
    </row>
    <row r="435">
      <c r="G435" s="74"/>
      <c r="H435" s="74"/>
    </row>
    <row r="436">
      <c r="G436" s="74"/>
      <c r="H436" s="74"/>
    </row>
    <row r="437">
      <c r="G437" s="74"/>
      <c r="H437" s="74"/>
    </row>
    <row r="438">
      <c r="G438" s="74"/>
      <c r="H438" s="74"/>
    </row>
    <row r="439">
      <c r="G439" s="74"/>
      <c r="H439" s="74"/>
    </row>
    <row r="440">
      <c r="G440" s="74"/>
      <c r="H440" s="74"/>
    </row>
    <row r="441">
      <c r="G441" s="74"/>
      <c r="H441" s="74"/>
    </row>
    <row r="442">
      <c r="G442" s="74"/>
      <c r="H442" s="74"/>
    </row>
    <row r="443">
      <c r="G443" s="74"/>
      <c r="H443" s="74"/>
    </row>
    <row r="444">
      <c r="G444" s="74"/>
      <c r="H444" s="74"/>
    </row>
    <row r="445">
      <c r="G445" s="74"/>
      <c r="H445" s="74"/>
    </row>
    <row r="446">
      <c r="G446" s="74"/>
      <c r="H446" s="74"/>
    </row>
    <row r="447">
      <c r="G447" s="74"/>
      <c r="H447" s="74"/>
    </row>
    <row r="448">
      <c r="G448" s="74"/>
      <c r="H448" s="74"/>
    </row>
    <row r="449">
      <c r="G449" s="74"/>
      <c r="H449" s="74"/>
    </row>
    <row r="450">
      <c r="G450" s="74"/>
      <c r="H450" s="74"/>
    </row>
    <row r="451">
      <c r="G451" s="74"/>
      <c r="H451" s="74"/>
    </row>
    <row r="452">
      <c r="G452" s="74"/>
      <c r="H452" s="74"/>
    </row>
    <row r="453">
      <c r="G453" s="74"/>
      <c r="H453" s="74"/>
    </row>
    <row r="454">
      <c r="G454" s="74"/>
      <c r="H454" s="74"/>
    </row>
    <row r="455">
      <c r="G455" s="74"/>
      <c r="H455" s="74"/>
    </row>
    <row r="456">
      <c r="G456" s="74"/>
      <c r="H456" s="74"/>
    </row>
    <row r="457">
      <c r="G457" s="74"/>
      <c r="H457" s="74"/>
    </row>
    <row r="458">
      <c r="G458" s="74"/>
      <c r="H458" s="74"/>
    </row>
    <row r="459">
      <c r="G459" s="74"/>
      <c r="H459" s="74"/>
    </row>
    <row r="460">
      <c r="G460" s="74"/>
      <c r="H460" s="74"/>
    </row>
    <row r="461">
      <c r="G461" s="74"/>
      <c r="H461" s="74"/>
    </row>
    <row r="462">
      <c r="G462" s="74"/>
      <c r="H462" s="74"/>
    </row>
    <row r="463">
      <c r="G463" s="74"/>
      <c r="H463" s="74"/>
    </row>
    <row r="464">
      <c r="G464" s="74"/>
      <c r="H464" s="74"/>
    </row>
    <row r="465">
      <c r="G465" s="74"/>
      <c r="H465" s="74"/>
    </row>
    <row r="466">
      <c r="G466" s="74"/>
      <c r="H466" s="74"/>
    </row>
    <row r="467">
      <c r="G467" s="74"/>
      <c r="H467" s="74"/>
    </row>
    <row r="468">
      <c r="G468" s="74"/>
      <c r="H468" s="74"/>
    </row>
    <row r="469">
      <c r="G469" s="74"/>
      <c r="H469" s="74"/>
    </row>
    <row r="470">
      <c r="G470" s="74"/>
      <c r="H470" s="74"/>
    </row>
    <row r="471">
      <c r="G471" s="74"/>
      <c r="H471" s="74"/>
    </row>
    <row r="472">
      <c r="G472" s="74"/>
      <c r="H472" s="74"/>
    </row>
    <row r="473">
      <c r="G473" s="74"/>
      <c r="H473" s="74"/>
    </row>
    <row r="474">
      <c r="G474" s="74"/>
      <c r="H474" s="74"/>
    </row>
    <row r="475">
      <c r="G475" s="74"/>
      <c r="H475" s="74"/>
    </row>
    <row r="476">
      <c r="G476" s="74"/>
      <c r="H476" s="74"/>
    </row>
    <row r="477">
      <c r="G477" s="74"/>
      <c r="H477" s="74"/>
    </row>
    <row r="478">
      <c r="G478" s="74"/>
      <c r="H478" s="74"/>
    </row>
    <row r="479">
      <c r="G479" s="74"/>
      <c r="H479" s="74"/>
    </row>
    <row r="480">
      <c r="G480" s="74"/>
      <c r="H480" s="74"/>
    </row>
    <row r="481">
      <c r="G481" s="74"/>
      <c r="H481" s="74"/>
    </row>
    <row r="482">
      <c r="G482" s="74"/>
      <c r="H482" s="74"/>
    </row>
    <row r="483">
      <c r="G483" s="74"/>
      <c r="H483" s="74"/>
    </row>
    <row r="484">
      <c r="G484" s="74"/>
      <c r="H484" s="74"/>
    </row>
    <row r="485">
      <c r="G485" s="74"/>
      <c r="H485" s="74"/>
    </row>
    <row r="486">
      <c r="G486" s="74"/>
      <c r="H486" s="74"/>
    </row>
    <row r="487">
      <c r="G487" s="74"/>
      <c r="H487" s="74"/>
    </row>
    <row r="488">
      <c r="G488" s="74"/>
      <c r="H488" s="74"/>
    </row>
    <row r="489">
      <c r="G489" s="74"/>
      <c r="H489" s="74"/>
    </row>
    <row r="490">
      <c r="G490" s="74"/>
      <c r="H490" s="74"/>
    </row>
    <row r="491">
      <c r="G491" s="74"/>
      <c r="H491" s="74"/>
    </row>
    <row r="492">
      <c r="G492" s="74"/>
      <c r="H492" s="74"/>
    </row>
    <row r="493">
      <c r="G493" s="74"/>
      <c r="H493" s="74"/>
    </row>
    <row r="494">
      <c r="G494" s="74"/>
      <c r="H494" s="74"/>
    </row>
    <row r="495">
      <c r="G495" s="74"/>
      <c r="H495" s="74"/>
    </row>
    <row r="496">
      <c r="G496" s="74"/>
      <c r="H496" s="74"/>
    </row>
    <row r="497">
      <c r="G497" s="74"/>
      <c r="H497" s="74"/>
    </row>
    <row r="498">
      <c r="G498" s="74"/>
      <c r="H498" s="74"/>
    </row>
    <row r="499">
      <c r="G499" s="74"/>
      <c r="H499" s="74"/>
    </row>
    <row r="500">
      <c r="G500" s="74"/>
      <c r="H500" s="74"/>
    </row>
    <row r="501">
      <c r="G501" s="74"/>
      <c r="H501" s="74"/>
    </row>
    <row r="502">
      <c r="G502" s="74"/>
      <c r="H502" s="74"/>
    </row>
    <row r="503">
      <c r="G503" s="74"/>
      <c r="H503" s="74"/>
    </row>
    <row r="504">
      <c r="G504" s="74"/>
      <c r="H504" s="74"/>
    </row>
    <row r="505">
      <c r="G505" s="74"/>
      <c r="H505" s="74"/>
    </row>
    <row r="506">
      <c r="G506" s="74"/>
      <c r="H506" s="74"/>
    </row>
    <row r="507">
      <c r="G507" s="74"/>
      <c r="H507" s="74"/>
    </row>
    <row r="508">
      <c r="G508" s="74"/>
      <c r="H508" s="74"/>
    </row>
    <row r="509">
      <c r="G509" s="74"/>
      <c r="H509" s="74"/>
    </row>
    <row r="510">
      <c r="G510" s="74"/>
      <c r="H510" s="74"/>
    </row>
    <row r="511">
      <c r="G511" s="74"/>
      <c r="H511" s="74"/>
    </row>
    <row r="512">
      <c r="G512" s="74"/>
      <c r="H512" s="74"/>
    </row>
    <row r="513">
      <c r="G513" s="74"/>
      <c r="H513" s="74"/>
    </row>
    <row r="514">
      <c r="G514" s="74"/>
      <c r="H514" s="74"/>
    </row>
    <row r="515">
      <c r="G515" s="74"/>
      <c r="H515" s="74"/>
    </row>
    <row r="516">
      <c r="G516" s="74"/>
      <c r="H516" s="74"/>
    </row>
    <row r="517">
      <c r="G517" s="74"/>
      <c r="H517" s="74"/>
    </row>
    <row r="518">
      <c r="G518" s="74"/>
      <c r="H518" s="74"/>
    </row>
    <row r="519">
      <c r="G519" s="74"/>
      <c r="H519" s="74"/>
    </row>
    <row r="520">
      <c r="G520" s="74"/>
      <c r="H520" s="74"/>
    </row>
    <row r="521">
      <c r="G521" s="74"/>
      <c r="H521" s="74"/>
    </row>
    <row r="522">
      <c r="G522" s="74"/>
      <c r="H522" s="74"/>
    </row>
    <row r="523">
      <c r="G523" s="74"/>
      <c r="H523" s="74"/>
    </row>
    <row r="524">
      <c r="G524" s="74"/>
      <c r="H524" s="74"/>
    </row>
    <row r="525">
      <c r="G525" s="74"/>
      <c r="H525" s="74"/>
    </row>
    <row r="526">
      <c r="G526" s="74"/>
      <c r="H526" s="74"/>
    </row>
    <row r="527">
      <c r="G527" s="74"/>
      <c r="H527" s="74"/>
    </row>
    <row r="528">
      <c r="G528" s="74"/>
      <c r="H528" s="74"/>
    </row>
    <row r="529">
      <c r="G529" s="74"/>
      <c r="H529" s="74"/>
    </row>
    <row r="530">
      <c r="G530" s="74"/>
      <c r="H530" s="74"/>
    </row>
    <row r="531">
      <c r="G531" s="74"/>
      <c r="H531" s="74"/>
    </row>
    <row r="532">
      <c r="G532" s="74"/>
      <c r="H532" s="74"/>
    </row>
    <row r="533">
      <c r="G533" s="74"/>
      <c r="H533" s="74"/>
    </row>
    <row r="534">
      <c r="G534" s="74"/>
      <c r="H534" s="74"/>
    </row>
    <row r="535">
      <c r="G535" s="74"/>
      <c r="H535" s="74"/>
    </row>
    <row r="536">
      <c r="G536" s="74"/>
      <c r="H536" s="74"/>
    </row>
    <row r="537">
      <c r="G537" s="74"/>
      <c r="H537" s="74"/>
    </row>
    <row r="538">
      <c r="G538" s="74"/>
      <c r="H538" s="74"/>
    </row>
    <row r="539">
      <c r="G539" s="74"/>
      <c r="H539" s="74"/>
    </row>
    <row r="540">
      <c r="G540" s="74"/>
      <c r="H540" s="74"/>
    </row>
    <row r="541">
      <c r="G541" s="74"/>
      <c r="H541" s="74"/>
    </row>
    <row r="542">
      <c r="G542" s="74"/>
      <c r="H542" s="74"/>
    </row>
    <row r="543">
      <c r="G543" s="74"/>
      <c r="H543" s="74"/>
    </row>
    <row r="544">
      <c r="G544" s="74"/>
      <c r="H544" s="74"/>
    </row>
    <row r="545">
      <c r="G545" s="74"/>
      <c r="H545" s="74"/>
    </row>
    <row r="546">
      <c r="G546" s="74"/>
      <c r="H546" s="74"/>
    </row>
    <row r="547">
      <c r="G547" s="74"/>
      <c r="H547" s="74"/>
    </row>
    <row r="548">
      <c r="G548" s="74"/>
      <c r="H548" s="74"/>
    </row>
    <row r="549">
      <c r="G549" s="74"/>
      <c r="H549" s="74"/>
    </row>
    <row r="550">
      <c r="G550" s="74"/>
      <c r="H550" s="74"/>
    </row>
    <row r="551">
      <c r="G551" s="74"/>
      <c r="H551" s="74"/>
    </row>
    <row r="552">
      <c r="G552" s="74"/>
      <c r="H552" s="74"/>
    </row>
    <row r="553">
      <c r="G553" s="74"/>
      <c r="H553" s="74"/>
    </row>
    <row r="554">
      <c r="G554" s="74"/>
      <c r="H554" s="74"/>
    </row>
    <row r="555">
      <c r="G555" s="74"/>
      <c r="H555" s="74"/>
    </row>
    <row r="556">
      <c r="G556" s="74"/>
      <c r="H556" s="74"/>
    </row>
    <row r="557">
      <c r="G557" s="74"/>
      <c r="H557" s="74"/>
    </row>
    <row r="558">
      <c r="G558" s="74"/>
      <c r="H558" s="74"/>
    </row>
    <row r="559">
      <c r="G559" s="74"/>
      <c r="H559" s="74"/>
    </row>
    <row r="560">
      <c r="G560" s="74"/>
      <c r="H560" s="74"/>
    </row>
    <row r="561">
      <c r="G561" s="74"/>
      <c r="H561" s="74"/>
    </row>
    <row r="562">
      <c r="G562" s="74"/>
      <c r="H562" s="74"/>
    </row>
    <row r="563">
      <c r="G563" s="74"/>
      <c r="H563" s="74"/>
    </row>
    <row r="564">
      <c r="G564" s="74"/>
      <c r="H564" s="74"/>
    </row>
    <row r="565">
      <c r="G565" s="74"/>
      <c r="H565" s="74"/>
    </row>
    <row r="566">
      <c r="G566" s="74"/>
      <c r="H566" s="74"/>
    </row>
    <row r="567">
      <c r="G567" s="74"/>
      <c r="H567" s="74"/>
    </row>
    <row r="568">
      <c r="G568" s="74"/>
      <c r="H568" s="74"/>
    </row>
    <row r="569">
      <c r="G569" s="74"/>
      <c r="H569" s="74"/>
    </row>
    <row r="570">
      <c r="G570" s="74"/>
      <c r="H570" s="74"/>
    </row>
    <row r="571">
      <c r="G571" s="74"/>
      <c r="H571" s="74"/>
    </row>
    <row r="572">
      <c r="G572" s="74"/>
      <c r="H572" s="74"/>
    </row>
    <row r="573">
      <c r="G573" s="74"/>
      <c r="H573" s="74"/>
    </row>
    <row r="574">
      <c r="G574" s="74"/>
      <c r="H574" s="74"/>
    </row>
    <row r="575">
      <c r="G575" s="74"/>
      <c r="H575" s="74"/>
    </row>
    <row r="576">
      <c r="G576" s="74"/>
      <c r="H576" s="74"/>
    </row>
    <row r="577">
      <c r="G577" s="74"/>
      <c r="H577" s="74"/>
    </row>
    <row r="578">
      <c r="G578" s="74"/>
      <c r="H578" s="74"/>
    </row>
    <row r="579">
      <c r="G579" s="74"/>
      <c r="H579" s="74"/>
    </row>
    <row r="580">
      <c r="G580" s="74"/>
      <c r="H580" s="74"/>
    </row>
    <row r="581">
      <c r="G581" s="74"/>
      <c r="H581" s="74"/>
    </row>
    <row r="582">
      <c r="G582" s="74"/>
      <c r="H582" s="74"/>
    </row>
    <row r="583">
      <c r="G583" s="74"/>
      <c r="H583" s="74"/>
    </row>
    <row r="584">
      <c r="G584" s="74"/>
      <c r="H584" s="74"/>
    </row>
    <row r="585">
      <c r="G585" s="74"/>
      <c r="H585" s="74"/>
    </row>
    <row r="586">
      <c r="G586" s="74"/>
      <c r="H586" s="74"/>
    </row>
    <row r="587">
      <c r="G587" s="74"/>
      <c r="H587" s="74"/>
    </row>
    <row r="588">
      <c r="G588" s="74"/>
      <c r="H588" s="74"/>
    </row>
    <row r="589">
      <c r="G589" s="74"/>
      <c r="H589" s="74"/>
    </row>
    <row r="590">
      <c r="G590" s="74"/>
      <c r="H590" s="74"/>
    </row>
    <row r="591">
      <c r="G591" s="74"/>
      <c r="H591" s="74"/>
    </row>
    <row r="592">
      <c r="G592" s="74"/>
      <c r="H592" s="74"/>
    </row>
    <row r="593">
      <c r="G593" s="74"/>
      <c r="H593" s="74"/>
    </row>
    <row r="594">
      <c r="G594" s="74"/>
      <c r="H594" s="74"/>
    </row>
    <row r="595">
      <c r="G595" s="74"/>
      <c r="H595" s="74"/>
    </row>
    <row r="596">
      <c r="G596" s="74"/>
      <c r="H596" s="74"/>
    </row>
    <row r="597">
      <c r="G597" s="74"/>
      <c r="H597" s="74"/>
    </row>
    <row r="598">
      <c r="G598" s="74"/>
      <c r="H598" s="74"/>
    </row>
    <row r="599">
      <c r="G599" s="74"/>
      <c r="H599" s="74"/>
    </row>
    <row r="600">
      <c r="G600" s="74"/>
      <c r="H600" s="74"/>
    </row>
    <row r="601">
      <c r="G601" s="74"/>
      <c r="H601" s="74"/>
    </row>
    <row r="602">
      <c r="G602" s="74"/>
      <c r="H602" s="74"/>
    </row>
    <row r="603">
      <c r="G603" s="74"/>
      <c r="H603" s="74"/>
    </row>
    <row r="604">
      <c r="G604" s="74"/>
      <c r="H604" s="74"/>
    </row>
    <row r="605">
      <c r="G605" s="74"/>
      <c r="H605" s="74"/>
    </row>
    <row r="606">
      <c r="G606" s="74"/>
      <c r="H606" s="74"/>
    </row>
    <row r="607">
      <c r="G607" s="74"/>
      <c r="H607" s="74"/>
    </row>
    <row r="608">
      <c r="G608" s="74"/>
      <c r="H608" s="74"/>
    </row>
    <row r="609">
      <c r="G609" s="74"/>
      <c r="H609" s="74"/>
    </row>
    <row r="610">
      <c r="G610" s="74"/>
      <c r="H610" s="74"/>
    </row>
    <row r="611">
      <c r="G611" s="74"/>
      <c r="H611" s="74"/>
    </row>
    <row r="612">
      <c r="G612" s="74"/>
      <c r="H612" s="74"/>
    </row>
    <row r="613">
      <c r="G613" s="74"/>
      <c r="H613" s="74"/>
    </row>
    <row r="614">
      <c r="G614" s="74"/>
      <c r="H614" s="74"/>
    </row>
    <row r="615">
      <c r="G615" s="74"/>
      <c r="H615" s="74"/>
    </row>
    <row r="616">
      <c r="G616" s="74"/>
      <c r="H616" s="74"/>
    </row>
    <row r="617">
      <c r="G617" s="74"/>
      <c r="H617" s="74"/>
    </row>
    <row r="618">
      <c r="G618" s="74"/>
      <c r="H618" s="74"/>
    </row>
    <row r="619">
      <c r="G619" s="74"/>
      <c r="H619" s="74"/>
    </row>
    <row r="620">
      <c r="G620" s="74"/>
      <c r="H620" s="74"/>
    </row>
    <row r="621">
      <c r="G621" s="74"/>
      <c r="H621" s="74"/>
    </row>
    <row r="622">
      <c r="G622" s="74"/>
      <c r="H622" s="74"/>
    </row>
    <row r="623">
      <c r="G623" s="74"/>
      <c r="H623" s="74"/>
    </row>
    <row r="624">
      <c r="G624" s="74"/>
      <c r="H624" s="74"/>
    </row>
    <row r="625">
      <c r="G625" s="74"/>
      <c r="H625" s="74"/>
    </row>
    <row r="626">
      <c r="G626" s="74"/>
      <c r="H626" s="74"/>
    </row>
    <row r="627">
      <c r="G627" s="74"/>
      <c r="H627" s="74"/>
    </row>
    <row r="628">
      <c r="G628" s="74"/>
      <c r="H628" s="74"/>
    </row>
    <row r="629">
      <c r="G629" s="74"/>
      <c r="H629" s="74"/>
    </row>
    <row r="630">
      <c r="G630" s="74"/>
      <c r="H630" s="74"/>
    </row>
    <row r="631">
      <c r="G631" s="74"/>
      <c r="H631" s="74"/>
    </row>
    <row r="632">
      <c r="G632" s="74"/>
      <c r="H632" s="74"/>
    </row>
    <row r="633">
      <c r="G633" s="74"/>
      <c r="H633" s="74"/>
    </row>
    <row r="634">
      <c r="G634" s="74"/>
      <c r="H634" s="74"/>
    </row>
    <row r="635">
      <c r="G635" s="74"/>
      <c r="H635" s="74"/>
    </row>
    <row r="636">
      <c r="G636" s="74"/>
      <c r="H636" s="74"/>
    </row>
    <row r="637">
      <c r="G637" s="74"/>
      <c r="H637" s="74"/>
    </row>
    <row r="638">
      <c r="G638" s="74"/>
      <c r="H638" s="74"/>
    </row>
    <row r="639">
      <c r="G639" s="74"/>
      <c r="H639" s="74"/>
    </row>
    <row r="640">
      <c r="G640" s="74"/>
      <c r="H640" s="74"/>
    </row>
    <row r="641">
      <c r="G641" s="74"/>
      <c r="H641" s="74"/>
    </row>
    <row r="642">
      <c r="G642" s="74"/>
      <c r="H642" s="74"/>
    </row>
    <row r="643">
      <c r="G643" s="74"/>
      <c r="H643" s="74"/>
    </row>
    <row r="644">
      <c r="G644" s="74"/>
      <c r="H644" s="74"/>
    </row>
    <row r="645">
      <c r="G645" s="74"/>
      <c r="H645" s="74"/>
    </row>
    <row r="646">
      <c r="G646" s="74"/>
      <c r="H646" s="74"/>
    </row>
    <row r="647">
      <c r="G647" s="74"/>
      <c r="H647" s="74"/>
    </row>
    <row r="648">
      <c r="G648" s="74"/>
      <c r="H648" s="74"/>
    </row>
    <row r="649">
      <c r="G649" s="74"/>
      <c r="H649" s="74"/>
    </row>
    <row r="650">
      <c r="G650" s="74"/>
      <c r="H650" s="74"/>
    </row>
    <row r="651">
      <c r="G651" s="74"/>
      <c r="H651" s="74"/>
    </row>
    <row r="652">
      <c r="G652" s="74"/>
      <c r="H652" s="74"/>
    </row>
    <row r="653">
      <c r="G653" s="74"/>
      <c r="H653" s="74"/>
    </row>
    <row r="654">
      <c r="G654" s="74"/>
      <c r="H654" s="74"/>
    </row>
    <row r="655">
      <c r="G655" s="74"/>
      <c r="H655" s="74"/>
    </row>
    <row r="656">
      <c r="G656" s="74"/>
      <c r="H656" s="74"/>
    </row>
    <row r="657">
      <c r="G657" s="74"/>
      <c r="H657" s="74"/>
    </row>
    <row r="658">
      <c r="G658" s="74"/>
      <c r="H658" s="74"/>
    </row>
    <row r="659">
      <c r="G659" s="74"/>
      <c r="H659" s="74"/>
    </row>
    <row r="660">
      <c r="G660" s="74"/>
      <c r="H660" s="74"/>
    </row>
    <row r="661">
      <c r="G661" s="74"/>
      <c r="H661" s="74"/>
    </row>
    <row r="662">
      <c r="G662" s="74"/>
      <c r="H662" s="74"/>
    </row>
    <row r="663">
      <c r="G663" s="74"/>
      <c r="H663" s="74"/>
    </row>
    <row r="664">
      <c r="G664" s="74"/>
      <c r="H664" s="74"/>
    </row>
    <row r="665">
      <c r="G665" s="74"/>
      <c r="H665" s="74"/>
    </row>
    <row r="666">
      <c r="G666" s="74"/>
      <c r="H666" s="74"/>
    </row>
    <row r="667">
      <c r="G667" s="74"/>
      <c r="H667" s="74"/>
    </row>
    <row r="668">
      <c r="G668" s="74"/>
      <c r="H668" s="74"/>
    </row>
    <row r="669">
      <c r="G669" s="74"/>
      <c r="H669" s="74"/>
    </row>
    <row r="670">
      <c r="G670" s="74"/>
      <c r="H670" s="74"/>
    </row>
    <row r="671">
      <c r="G671" s="74"/>
      <c r="H671" s="74"/>
    </row>
    <row r="672">
      <c r="G672" s="74"/>
      <c r="H672" s="74"/>
    </row>
    <row r="673">
      <c r="G673" s="74"/>
      <c r="H673" s="74"/>
    </row>
    <row r="674">
      <c r="G674" s="74"/>
      <c r="H674" s="74"/>
    </row>
    <row r="675">
      <c r="G675" s="74"/>
      <c r="H675" s="74"/>
    </row>
    <row r="676">
      <c r="G676" s="74"/>
      <c r="H676" s="74"/>
    </row>
    <row r="677">
      <c r="G677" s="74"/>
      <c r="H677" s="74"/>
    </row>
    <row r="678">
      <c r="G678" s="74"/>
      <c r="H678" s="74"/>
    </row>
    <row r="679">
      <c r="G679" s="74"/>
      <c r="H679" s="74"/>
    </row>
    <row r="680">
      <c r="G680" s="74"/>
      <c r="H680" s="74"/>
    </row>
    <row r="681">
      <c r="G681" s="74"/>
      <c r="H681" s="74"/>
    </row>
    <row r="682">
      <c r="G682" s="74"/>
      <c r="H682" s="74"/>
    </row>
    <row r="683">
      <c r="G683" s="74"/>
      <c r="H683" s="74"/>
    </row>
    <row r="684">
      <c r="G684" s="74"/>
      <c r="H684" s="74"/>
    </row>
    <row r="685">
      <c r="G685" s="74"/>
      <c r="H685" s="74"/>
    </row>
    <row r="686">
      <c r="G686" s="74"/>
      <c r="H686" s="74"/>
    </row>
    <row r="687">
      <c r="G687" s="74"/>
      <c r="H687" s="74"/>
    </row>
    <row r="688">
      <c r="G688" s="74"/>
      <c r="H688" s="74"/>
    </row>
    <row r="689">
      <c r="G689" s="74"/>
      <c r="H689" s="74"/>
    </row>
    <row r="690">
      <c r="G690" s="74"/>
      <c r="H690" s="74"/>
    </row>
    <row r="691">
      <c r="G691" s="74"/>
      <c r="H691" s="74"/>
    </row>
    <row r="692">
      <c r="G692" s="74"/>
      <c r="H692" s="74"/>
    </row>
    <row r="693">
      <c r="G693" s="74"/>
      <c r="H693" s="74"/>
    </row>
    <row r="694">
      <c r="G694" s="74"/>
      <c r="H694" s="74"/>
    </row>
    <row r="695">
      <c r="G695" s="74"/>
      <c r="H695" s="74"/>
    </row>
    <row r="696">
      <c r="G696" s="74"/>
      <c r="H696" s="74"/>
    </row>
    <row r="697">
      <c r="G697" s="74"/>
      <c r="H697" s="74"/>
    </row>
    <row r="698">
      <c r="G698" s="74"/>
      <c r="H698" s="74"/>
    </row>
    <row r="699">
      <c r="G699" s="74"/>
      <c r="H699" s="74"/>
    </row>
    <row r="700">
      <c r="G700" s="74"/>
      <c r="H700" s="74"/>
    </row>
    <row r="701">
      <c r="G701" s="74"/>
      <c r="H701" s="74"/>
    </row>
    <row r="702">
      <c r="G702" s="74"/>
      <c r="H702" s="74"/>
    </row>
    <row r="703">
      <c r="G703" s="74"/>
      <c r="H703" s="74"/>
    </row>
    <row r="704">
      <c r="G704" s="74"/>
      <c r="H704" s="74"/>
    </row>
    <row r="705">
      <c r="G705" s="74"/>
      <c r="H705" s="74"/>
    </row>
    <row r="706">
      <c r="G706" s="74"/>
      <c r="H706" s="74"/>
    </row>
    <row r="707">
      <c r="G707" s="74"/>
      <c r="H707" s="74"/>
    </row>
    <row r="708">
      <c r="G708" s="74"/>
      <c r="H708" s="74"/>
    </row>
    <row r="709">
      <c r="G709" s="74"/>
      <c r="H709" s="74"/>
    </row>
    <row r="710">
      <c r="G710" s="74"/>
      <c r="H710" s="74"/>
    </row>
    <row r="711">
      <c r="G711" s="74"/>
      <c r="H711" s="74"/>
    </row>
    <row r="712">
      <c r="G712" s="74"/>
      <c r="H712" s="74"/>
    </row>
    <row r="713">
      <c r="G713" s="74"/>
      <c r="H713" s="74"/>
    </row>
    <row r="714">
      <c r="G714" s="74"/>
      <c r="H714" s="74"/>
    </row>
    <row r="715">
      <c r="G715" s="74"/>
      <c r="H715" s="74"/>
    </row>
    <row r="716">
      <c r="G716" s="74"/>
      <c r="H716" s="74"/>
    </row>
    <row r="717">
      <c r="G717" s="74"/>
      <c r="H717" s="74"/>
    </row>
    <row r="718">
      <c r="G718" s="74"/>
      <c r="H718" s="74"/>
    </row>
    <row r="719">
      <c r="G719" s="74"/>
      <c r="H719" s="74"/>
    </row>
    <row r="720">
      <c r="G720" s="74"/>
      <c r="H720" s="74"/>
    </row>
    <row r="721">
      <c r="G721" s="74"/>
      <c r="H721" s="74"/>
    </row>
    <row r="722">
      <c r="G722" s="74"/>
      <c r="H722" s="74"/>
    </row>
    <row r="723">
      <c r="G723" s="74"/>
      <c r="H723" s="74"/>
    </row>
    <row r="724">
      <c r="G724" s="74"/>
      <c r="H724" s="74"/>
    </row>
    <row r="725">
      <c r="G725" s="74"/>
      <c r="H725" s="74"/>
    </row>
    <row r="726">
      <c r="G726" s="74"/>
      <c r="H726" s="74"/>
    </row>
    <row r="727">
      <c r="G727" s="74"/>
      <c r="H727" s="74"/>
    </row>
    <row r="728">
      <c r="G728" s="74"/>
      <c r="H728" s="74"/>
    </row>
    <row r="729">
      <c r="G729" s="74"/>
      <c r="H729" s="74"/>
    </row>
    <row r="730">
      <c r="G730" s="74"/>
      <c r="H730" s="74"/>
    </row>
    <row r="731">
      <c r="G731" s="74"/>
      <c r="H731" s="74"/>
    </row>
    <row r="732">
      <c r="G732" s="74"/>
      <c r="H732" s="74"/>
    </row>
    <row r="733">
      <c r="G733" s="74"/>
      <c r="H733" s="74"/>
    </row>
    <row r="734">
      <c r="G734" s="74"/>
      <c r="H734" s="74"/>
    </row>
    <row r="735">
      <c r="G735" s="74"/>
      <c r="H735" s="74"/>
    </row>
    <row r="736">
      <c r="G736" s="74"/>
      <c r="H736" s="74"/>
    </row>
    <row r="737">
      <c r="G737" s="74"/>
      <c r="H737" s="74"/>
    </row>
    <row r="738">
      <c r="G738" s="74"/>
      <c r="H738" s="74"/>
    </row>
    <row r="739">
      <c r="G739" s="74"/>
      <c r="H739" s="74"/>
    </row>
    <row r="740">
      <c r="G740" s="74"/>
      <c r="H740" s="74"/>
    </row>
    <row r="741">
      <c r="G741" s="74"/>
      <c r="H741" s="74"/>
    </row>
    <row r="742">
      <c r="G742" s="74"/>
      <c r="H742" s="74"/>
    </row>
    <row r="743">
      <c r="G743" s="74"/>
      <c r="H743" s="74"/>
    </row>
    <row r="744">
      <c r="G744" s="74"/>
      <c r="H744" s="74"/>
    </row>
    <row r="745">
      <c r="G745" s="74"/>
      <c r="H745" s="74"/>
    </row>
    <row r="746">
      <c r="G746" s="74"/>
      <c r="H746" s="74"/>
    </row>
    <row r="747">
      <c r="G747" s="74"/>
      <c r="H747" s="74"/>
    </row>
    <row r="748">
      <c r="G748" s="74"/>
      <c r="H748" s="74"/>
    </row>
    <row r="749">
      <c r="G749" s="74"/>
      <c r="H749" s="74"/>
    </row>
    <row r="750">
      <c r="G750" s="74"/>
      <c r="H750" s="74"/>
    </row>
    <row r="751">
      <c r="G751" s="74"/>
      <c r="H751" s="74"/>
    </row>
    <row r="752">
      <c r="G752" s="74"/>
      <c r="H752" s="74"/>
    </row>
    <row r="753">
      <c r="G753" s="74"/>
      <c r="H753" s="74"/>
    </row>
    <row r="754">
      <c r="G754" s="74"/>
      <c r="H754" s="74"/>
    </row>
    <row r="755">
      <c r="G755" s="74"/>
      <c r="H755" s="74"/>
    </row>
    <row r="756">
      <c r="G756" s="74"/>
      <c r="H756" s="74"/>
    </row>
    <row r="757">
      <c r="G757" s="74"/>
      <c r="H757" s="74"/>
    </row>
    <row r="758">
      <c r="G758" s="74"/>
      <c r="H758" s="74"/>
    </row>
    <row r="759">
      <c r="G759" s="74"/>
      <c r="H759" s="74"/>
    </row>
    <row r="760">
      <c r="G760" s="74"/>
      <c r="H760" s="74"/>
    </row>
    <row r="761">
      <c r="G761" s="74"/>
      <c r="H761" s="74"/>
    </row>
    <row r="762">
      <c r="G762" s="74"/>
      <c r="H762" s="74"/>
    </row>
    <row r="763">
      <c r="G763" s="74"/>
      <c r="H763" s="74"/>
    </row>
    <row r="764">
      <c r="G764" s="74"/>
      <c r="H764" s="74"/>
    </row>
    <row r="765">
      <c r="G765" s="74"/>
      <c r="H765" s="74"/>
    </row>
    <row r="766">
      <c r="G766" s="74"/>
      <c r="H766" s="74"/>
    </row>
    <row r="767">
      <c r="G767" s="74"/>
      <c r="H767" s="74"/>
    </row>
    <row r="768">
      <c r="G768" s="74"/>
      <c r="H768" s="74"/>
    </row>
    <row r="769">
      <c r="G769" s="74"/>
      <c r="H769" s="74"/>
    </row>
    <row r="770">
      <c r="G770" s="74"/>
      <c r="H770" s="74"/>
    </row>
    <row r="771">
      <c r="G771" s="74"/>
      <c r="H771" s="74"/>
    </row>
    <row r="772">
      <c r="G772" s="74"/>
      <c r="H772" s="74"/>
    </row>
    <row r="773">
      <c r="G773" s="74"/>
      <c r="H773" s="74"/>
    </row>
    <row r="774">
      <c r="G774" s="74"/>
      <c r="H774" s="74"/>
    </row>
    <row r="775">
      <c r="G775" s="74"/>
      <c r="H775" s="74"/>
    </row>
    <row r="776">
      <c r="G776" s="74"/>
      <c r="H776" s="74"/>
    </row>
    <row r="777">
      <c r="G777" s="74"/>
      <c r="H777" s="74"/>
    </row>
    <row r="778">
      <c r="G778" s="74"/>
      <c r="H778" s="74"/>
    </row>
    <row r="779">
      <c r="G779" s="74"/>
      <c r="H779" s="74"/>
    </row>
    <row r="780">
      <c r="G780" s="74"/>
      <c r="H780" s="74"/>
    </row>
    <row r="781">
      <c r="G781" s="74"/>
      <c r="H781" s="74"/>
    </row>
    <row r="782">
      <c r="G782" s="74"/>
      <c r="H782" s="74"/>
    </row>
    <row r="783">
      <c r="G783" s="74"/>
      <c r="H783" s="74"/>
    </row>
    <row r="784">
      <c r="G784" s="74"/>
      <c r="H784" s="74"/>
    </row>
    <row r="785">
      <c r="G785" s="74"/>
      <c r="H785" s="74"/>
    </row>
    <row r="786">
      <c r="G786" s="74"/>
      <c r="H786" s="74"/>
    </row>
    <row r="787">
      <c r="G787" s="74"/>
      <c r="H787" s="74"/>
    </row>
    <row r="788">
      <c r="G788" s="74"/>
      <c r="H788" s="74"/>
    </row>
    <row r="789">
      <c r="G789" s="74"/>
      <c r="H789" s="74"/>
    </row>
    <row r="790">
      <c r="G790" s="74"/>
      <c r="H790" s="74"/>
    </row>
    <row r="791">
      <c r="G791" s="74"/>
      <c r="H791" s="74"/>
    </row>
    <row r="792">
      <c r="G792" s="74"/>
      <c r="H792" s="74"/>
    </row>
    <row r="793">
      <c r="G793" s="74"/>
      <c r="H793" s="74"/>
    </row>
    <row r="794">
      <c r="G794" s="74"/>
      <c r="H794" s="74"/>
    </row>
    <row r="795">
      <c r="G795" s="74"/>
      <c r="H795" s="74"/>
    </row>
    <row r="796">
      <c r="G796" s="74"/>
      <c r="H796" s="74"/>
    </row>
    <row r="797">
      <c r="G797" s="74"/>
      <c r="H797" s="74"/>
    </row>
    <row r="798">
      <c r="G798" s="74"/>
      <c r="H798" s="74"/>
    </row>
    <row r="799">
      <c r="G799" s="74"/>
      <c r="H799" s="74"/>
    </row>
    <row r="800">
      <c r="G800" s="74"/>
      <c r="H800" s="74"/>
    </row>
    <row r="801">
      <c r="G801" s="74"/>
      <c r="H801" s="74"/>
    </row>
    <row r="802">
      <c r="G802" s="74"/>
      <c r="H802" s="74"/>
    </row>
    <row r="803">
      <c r="G803" s="74"/>
      <c r="H803" s="74"/>
    </row>
    <row r="804">
      <c r="G804" s="74"/>
      <c r="H804" s="74"/>
    </row>
    <row r="805">
      <c r="G805" s="74"/>
      <c r="H805" s="74"/>
    </row>
    <row r="806">
      <c r="G806" s="74"/>
      <c r="H806" s="74"/>
    </row>
    <row r="807">
      <c r="G807" s="74"/>
      <c r="H807" s="74"/>
    </row>
    <row r="808">
      <c r="G808" s="74"/>
      <c r="H808" s="74"/>
    </row>
    <row r="809">
      <c r="G809" s="74"/>
      <c r="H809" s="74"/>
    </row>
    <row r="810">
      <c r="G810" s="74"/>
      <c r="H810" s="74"/>
    </row>
    <row r="811">
      <c r="G811" s="74"/>
      <c r="H811" s="74"/>
    </row>
    <row r="812">
      <c r="G812" s="74"/>
      <c r="H812" s="74"/>
    </row>
    <row r="813">
      <c r="G813" s="74"/>
      <c r="H813" s="74"/>
    </row>
    <row r="814">
      <c r="G814" s="74"/>
      <c r="H814" s="74"/>
    </row>
    <row r="815">
      <c r="G815" s="74"/>
      <c r="H815" s="74"/>
    </row>
    <row r="816">
      <c r="G816" s="74"/>
      <c r="H816" s="74"/>
    </row>
    <row r="817">
      <c r="G817" s="74"/>
      <c r="H817" s="74"/>
    </row>
    <row r="818">
      <c r="G818" s="74"/>
      <c r="H818" s="74"/>
    </row>
    <row r="819">
      <c r="G819" s="74"/>
      <c r="H819" s="74"/>
    </row>
    <row r="820">
      <c r="G820" s="74"/>
      <c r="H820" s="74"/>
    </row>
    <row r="821">
      <c r="G821" s="74"/>
      <c r="H821" s="74"/>
    </row>
    <row r="822">
      <c r="G822" s="74"/>
      <c r="H822" s="74"/>
    </row>
    <row r="823">
      <c r="G823" s="74"/>
      <c r="H823" s="74"/>
    </row>
    <row r="824">
      <c r="G824" s="74"/>
      <c r="H824" s="74"/>
    </row>
    <row r="825">
      <c r="G825" s="74"/>
      <c r="H825" s="74"/>
    </row>
    <row r="826">
      <c r="G826" s="74"/>
      <c r="H826" s="74"/>
    </row>
    <row r="827">
      <c r="G827" s="74"/>
      <c r="H827" s="74"/>
    </row>
    <row r="828">
      <c r="G828" s="74"/>
      <c r="H828" s="74"/>
    </row>
    <row r="829">
      <c r="G829" s="74"/>
      <c r="H829" s="74"/>
    </row>
    <row r="830">
      <c r="G830" s="74"/>
      <c r="H830" s="74"/>
    </row>
    <row r="831">
      <c r="G831" s="74"/>
      <c r="H831" s="74"/>
    </row>
    <row r="832">
      <c r="G832" s="74"/>
      <c r="H832" s="74"/>
    </row>
    <row r="833">
      <c r="G833" s="74"/>
      <c r="H833" s="74"/>
    </row>
    <row r="834">
      <c r="G834" s="74"/>
      <c r="H834" s="74"/>
    </row>
    <row r="835">
      <c r="G835" s="74"/>
      <c r="H835" s="74"/>
    </row>
    <row r="836">
      <c r="G836" s="74"/>
      <c r="H836" s="74"/>
    </row>
    <row r="837">
      <c r="G837" s="74"/>
      <c r="H837" s="74"/>
    </row>
    <row r="838">
      <c r="G838" s="74"/>
      <c r="H838" s="74"/>
    </row>
    <row r="839">
      <c r="G839" s="74"/>
      <c r="H839" s="74"/>
    </row>
    <row r="840">
      <c r="G840" s="74"/>
      <c r="H840" s="74"/>
    </row>
    <row r="841">
      <c r="G841" s="74"/>
      <c r="H841" s="74"/>
    </row>
    <row r="842">
      <c r="G842" s="74"/>
      <c r="H842" s="74"/>
    </row>
    <row r="843">
      <c r="G843" s="74"/>
      <c r="H843" s="74"/>
    </row>
    <row r="844">
      <c r="G844" s="74"/>
      <c r="H844" s="74"/>
    </row>
    <row r="845">
      <c r="G845" s="74"/>
      <c r="H845" s="74"/>
    </row>
    <row r="846">
      <c r="G846" s="74"/>
      <c r="H846" s="74"/>
    </row>
    <row r="847">
      <c r="G847" s="74"/>
      <c r="H847" s="74"/>
    </row>
    <row r="848">
      <c r="G848" s="74"/>
      <c r="H848" s="74"/>
    </row>
    <row r="849">
      <c r="G849" s="74"/>
      <c r="H849" s="74"/>
    </row>
    <row r="850">
      <c r="G850" s="74"/>
      <c r="H850" s="74"/>
    </row>
    <row r="851">
      <c r="G851" s="74"/>
      <c r="H851" s="74"/>
    </row>
    <row r="852">
      <c r="G852" s="74"/>
      <c r="H852" s="74"/>
    </row>
    <row r="853">
      <c r="G853" s="74"/>
      <c r="H853" s="74"/>
    </row>
    <row r="854">
      <c r="G854" s="74"/>
      <c r="H854" s="74"/>
    </row>
    <row r="855">
      <c r="G855" s="74"/>
      <c r="H855" s="74"/>
    </row>
    <row r="856">
      <c r="G856" s="74"/>
      <c r="H856" s="74"/>
    </row>
    <row r="857">
      <c r="G857" s="74"/>
      <c r="H857" s="74"/>
    </row>
    <row r="858">
      <c r="G858" s="74"/>
      <c r="H858" s="74"/>
    </row>
    <row r="859">
      <c r="G859" s="74"/>
      <c r="H859" s="74"/>
    </row>
    <row r="860">
      <c r="G860" s="74"/>
      <c r="H860" s="74"/>
    </row>
    <row r="861">
      <c r="G861" s="74"/>
      <c r="H861" s="74"/>
    </row>
    <row r="862">
      <c r="G862" s="74"/>
      <c r="H862" s="74"/>
    </row>
    <row r="863">
      <c r="G863" s="74"/>
      <c r="H863" s="74"/>
    </row>
    <row r="864">
      <c r="G864" s="74"/>
      <c r="H864" s="74"/>
    </row>
    <row r="865">
      <c r="G865" s="74"/>
      <c r="H865" s="74"/>
    </row>
    <row r="866">
      <c r="G866" s="74"/>
      <c r="H866" s="74"/>
    </row>
    <row r="867">
      <c r="G867" s="74"/>
      <c r="H867" s="74"/>
    </row>
    <row r="868">
      <c r="G868" s="74"/>
      <c r="H868" s="74"/>
    </row>
    <row r="869">
      <c r="G869" s="74"/>
      <c r="H869" s="74"/>
    </row>
    <row r="870">
      <c r="G870" s="74"/>
      <c r="H870" s="74"/>
    </row>
    <row r="871">
      <c r="G871" s="74"/>
      <c r="H871" s="74"/>
    </row>
    <row r="872">
      <c r="G872" s="74"/>
      <c r="H872" s="74"/>
    </row>
    <row r="873">
      <c r="G873" s="74"/>
      <c r="H873" s="74"/>
    </row>
    <row r="874">
      <c r="G874" s="74"/>
      <c r="H874" s="74"/>
    </row>
    <row r="875">
      <c r="G875" s="74"/>
      <c r="H875" s="74"/>
    </row>
    <row r="876">
      <c r="G876" s="74"/>
      <c r="H876" s="74"/>
    </row>
    <row r="877">
      <c r="G877" s="74"/>
      <c r="H877" s="74"/>
    </row>
    <row r="878">
      <c r="G878" s="74"/>
      <c r="H878" s="74"/>
    </row>
    <row r="879">
      <c r="G879" s="74"/>
      <c r="H879" s="74"/>
    </row>
    <row r="880">
      <c r="G880" s="74"/>
      <c r="H880" s="74"/>
    </row>
    <row r="881">
      <c r="G881" s="74"/>
      <c r="H881" s="74"/>
    </row>
    <row r="882">
      <c r="G882" s="74"/>
      <c r="H882" s="74"/>
    </row>
    <row r="883">
      <c r="G883" s="74"/>
      <c r="H883" s="74"/>
    </row>
    <row r="884">
      <c r="G884" s="74"/>
      <c r="H884" s="74"/>
    </row>
    <row r="885">
      <c r="G885" s="74"/>
      <c r="H885" s="74"/>
    </row>
    <row r="886">
      <c r="G886" s="74"/>
      <c r="H886" s="74"/>
    </row>
    <row r="887">
      <c r="G887" s="74"/>
      <c r="H887" s="74"/>
    </row>
    <row r="888">
      <c r="G888" s="74"/>
      <c r="H888" s="74"/>
    </row>
    <row r="889">
      <c r="G889" s="74"/>
      <c r="H889" s="74"/>
    </row>
    <row r="890">
      <c r="G890" s="74"/>
      <c r="H890" s="74"/>
    </row>
    <row r="891">
      <c r="G891" s="74"/>
      <c r="H891" s="74"/>
    </row>
    <row r="892">
      <c r="G892" s="74"/>
      <c r="H892" s="74"/>
    </row>
    <row r="893">
      <c r="G893" s="74"/>
      <c r="H893" s="74"/>
    </row>
    <row r="894">
      <c r="G894" s="74"/>
      <c r="H894" s="74"/>
    </row>
    <row r="895">
      <c r="G895" s="74"/>
      <c r="H895" s="74"/>
    </row>
    <row r="896">
      <c r="G896" s="74"/>
      <c r="H896" s="74"/>
    </row>
    <row r="897">
      <c r="G897" s="74"/>
      <c r="H897" s="74"/>
    </row>
    <row r="898">
      <c r="G898" s="74"/>
      <c r="H898" s="74"/>
    </row>
    <row r="899">
      <c r="G899" s="74"/>
      <c r="H899" s="74"/>
    </row>
    <row r="900">
      <c r="G900" s="74"/>
      <c r="H900" s="74"/>
    </row>
    <row r="901">
      <c r="G901" s="74"/>
      <c r="H901" s="74"/>
    </row>
    <row r="902">
      <c r="G902" s="74"/>
      <c r="H902" s="74"/>
    </row>
    <row r="903">
      <c r="G903" s="74"/>
      <c r="H903" s="74"/>
    </row>
    <row r="904">
      <c r="G904" s="74"/>
      <c r="H904" s="74"/>
    </row>
    <row r="905">
      <c r="G905" s="74"/>
      <c r="H905" s="74"/>
    </row>
    <row r="906">
      <c r="G906" s="74"/>
      <c r="H906" s="74"/>
    </row>
    <row r="907">
      <c r="G907" s="74"/>
      <c r="H907" s="74"/>
    </row>
    <row r="908">
      <c r="G908" s="74"/>
      <c r="H908" s="74"/>
    </row>
    <row r="909">
      <c r="G909" s="74"/>
      <c r="H909" s="74"/>
    </row>
    <row r="910">
      <c r="G910" s="74"/>
      <c r="H910" s="74"/>
    </row>
    <row r="911">
      <c r="G911" s="74"/>
      <c r="H911" s="74"/>
    </row>
    <row r="912">
      <c r="G912" s="74"/>
      <c r="H912" s="74"/>
    </row>
    <row r="913">
      <c r="G913" s="74"/>
      <c r="H913" s="74"/>
    </row>
    <row r="914">
      <c r="G914" s="74"/>
      <c r="H914" s="74"/>
    </row>
    <row r="915">
      <c r="G915" s="74"/>
      <c r="H915" s="74"/>
    </row>
    <row r="916">
      <c r="G916" s="74"/>
      <c r="H916" s="74"/>
    </row>
    <row r="917">
      <c r="G917" s="74"/>
      <c r="H917" s="74"/>
    </row>
    <row r="918">
      <c r="G918" s="74"/>
      <c r="H918" s="74"/>
    </row>
    <row r="919">
      <c r="G919" s="74"/>
      <c r="H919" s="74"/>
    </row>
    <row r="920">
      <c r="G920" s="74"/>
      <c r="H920" s="74"/>
    </row>
    <row r="921">
      <c r="G921" s="74"/>
      <c r="H921" s="74"/>
    </row>
    <row r="922">
      <c r="G922" s="74"/>
      <c r="H922" s="74"/>
    </row>
    <row r="923">
      <c r="G923" s="74"/>
      <c r="H923" s="74"/>
    </row>
    <row r="924">
      <c r="G924" s="74"/>
      <c r="H924" s="74"/>
    </row>
    <row r="925">
      <c r="G925" s="74"/>
      <c r="H925" s="74"/>
    </row>
    <row r="926">
      <c r="G926" s="74"/>
      <c r="H926" s="74"/>
    </row>
    <row r="927">
      <c r="G927" s="74"/>
      <c r="H927" s="74"/>
    </row>
    <row r="928">
      <c r="G928" s="74"/>
      <c r="H928" s="74"/>
    </row>
    <row r="929">
      <c r="G929" s="74"/>
      <c r="H929" s="74"/>
    </row>
    <row r="930">
      <c r="G930" s="74"/>
      <c r="H930" s="74"/>
    </row>
    <row r="931">
      <c r="G931" s="74"/>
      <c r="H931" s="74"/>
    </row>
    <row r="932">
      <c r="G932" s="74"/>
      <c r="H932" s="74"/>
    </row>
    <row r="933">
      <c r="G933" s="74"/>
      <c r="H933" s="74"/>
    </row>
    <row r="934">
      <c r="G934" s="74"/>
      <c r="H934" s="74"/>
    </row>
    <row r="935">
      <c r="G935" s="74"/>
      <c r="H935" s="74"/>
    </row>
    <row r="936">
      <c r="G936" s="74"/>
      <c r="H936" s="74"/>
    </row>
    <row r="937">
      <c r="G937" s="74"/>
      <c r="H937" s="74"/>
    </row>
    <row r="938">
      <c r="G938" s="74"/>
      <c r="H938" s="74"/>
    </row>
    <row r="939">
      <c r="G939" s="74"/>
      <c r="H939" s="74"/>
    </row>
    <row r="940">
      <c r="G940" s="74"/>
      <c r="H940" s="74"/>
    </row>
    <row r="941">
      <c r="G941" s="74"/>
      <c r="H941" s="74"/>
    </row>
    <row r="942">
      <c r="G942" s="74"/>
      <c r="H942" s="74"/>
    </row>
    <row r="943">
      <c r="G943" s="74"/>
      <c r="H943" s="74"/>
    </row>
    <row r="944">
      <c r="G944" s="74"/>
      <c r="H944" s="74"/>
    </row>
    <row r="945">
      <c r="G945" s="74"/>
      <c r="H945" s="74"/>
    </row>
    <row r="946">
      <c r="G946" s="74"/>
      <c r="H946" s="74"/>
    </row>
    <row r="947">
      <c r="G947" s="74"/>
      <c r="H947" s="74"/>
    </row>
    <row r="948">
      <c r="G948" s="74"/>
      <c r="H948" s="74"/>
    </row>
    <row r="949">
      <c r="G949" s="74"/>
      <c r="H949" s="74"/>
    </row>
    <row r="950">
      <c r="G950" s="74"/>
      <c r="H950" s="74"/>
    </row>
    <row r="951">
      <c r="G951" s="74"/>
      <c r="H951" s="74"/>
    </row>
    <row r="952">
      <c r="G952" s="74"/>
      <c r="H952" s="74"/>
    </row>
    <row r="953">
      <c r="G953" s="74"/>
      <c r="H953" s="74"/>
    </row>
    <row r="954">
      <c r="G954" s="74"/>
      <c r="H954" s="74"/>
    </row>
    <row r="955">
      <c r="G955" s="74"/>
      <c r="H955" s="74"/>
    </row>
    <row r="956">
      <c r="G956" s="74"/>
      <c r="H956" s="74"/>
    </row>
    <row r="957">
      <c r="G957" s="74"/>
      <c r="H957" s="74"/>
    </row>
    <row r="958">
      <c r="G958" s="74"/>
      <c r="H958" s="74"/>
    </row>
    <row r="959">
      <c r="G959" s="74"/>
      <c r="H959" s="74"/>
    </row>
    <row r="960">
      <c r="G960" s="74"/>
      <c r="H960" s="74"/>
    </row>
    <row r="961">
      <c r="G961" s="74"/>
      <c r="H961" s="74"/>
    </row>
    <row r="962">
      <c r="G962" s="74"/>
      <c r="H962" s="74"/>
    </row>
    <row r="963">
      <c r="G963" s="74"/>
      <c r="H963" s="74"/>
    </row>
    <row r="964">
      <c r="G964" s="74"/>
      <c r="H964" s="74"/>
    </row>
    <row r="965">
      <c r="G965" s="74"/>
      <c r="H965" s="74"/>
    </row>
    <row r="966">
      <c r="G966" s="74"/>
      <c r="H966" s="74"/>
    </row>
    <row r="967">
      <c r="G967" s="74"/>
      <c r="H967" s="74"/>
    </row>
    <row r="968">
      <c r="G968" s="74"/>
      <c r="H968" s="74"/>
    </row>
    <row r="969">
      <c r="G969" s="74"/>
      <c r="H969" s="74"/>
    </row>
    <row r="970">
      <c r="G970" s="74"/>
      <c r="H970" s="74"/>
    </row>
    <row r="971">
      <c r="G971" s="74"/>
      <c r="H971" s="74"/>
    </row>
    <row r="972">
      <c r="G972" s="74"/>
      <c r="H972" s="74"/>
    </row>
    <row r="973">
      <c r="G973" s="74"/>
      <c r="H973" s="74"/>
    </row>
    <row r="974">
      <c r="G974" s="74"/>
      <c r="H974" s="74"/>
    </row>
    <row r="975">
      <c r="G975" s="74"/>
      <c r="H975" s="74"/>
    </row>
    <row r="976">
      <c r="G976" s="74"/>
      <c r="H976" s="74"/>
    </row>
    <row r="977">
      <c r="G977" s="74"/>
      <c r="H977" s="74"/>
    </row>
    <row r="978">
      <c r="G978" s="74"/>
      <c r="H978" s="74"/>
    </row>
    <row r="979">
      <c r="G979" s="74"/>
      <c r="H979" s="74"/>
    </row>
    <row r="980">
      <c r="G980" s="74"/>
      <c r="H980" s="74"/>
    </row>
    <row r="981">
      <c r="G981" s="74"/>
      <c r="H981" s="74"/>
    </row>
    <row r="982">
      <c r="G982" s="74"/>
      <c r="H982" s="74"/>
    </row>
    <row r="983">
      <c r="G983" s="74"/>
      <c r="H983" s="74"/>
    </row>
    <row r="984">
      <c r="G984" s="74"/>
      <c r="H984" s="74"/>
    </row>
    <row r="985">
      <c r="G985" s="74"/>
      <c r="H985" s="74"/>
    </row>
    <row r="986">
      <c r="G986" s="74"/>
      <c r="H986" s="74"/>
    </row>
    <row r="987">
      <c r="G987" s="74"/>
      <c r="H987" s="74"/>
    </row>
    <row r="988">
      <c r="G988" s="74"/>
      <c r="H988" s="74"/>
    </row>
    <row r="989">
      <c r="G989" s="74"/>
      <c r="H989" s="74"/>
    </row>
    <row r="990">
      <c r="G990" s="74"/>
      <c r="H990" s="74"/>
    </row>
    <row r="991">
      <c r="G991" s="74"/>
      <c r="H991" s="74"/>
    </row>
    <row r="992">
      <c r="G992" s="74"/>
      <c r="H992" s="74"/>
    </row>
    <row r="993">
      <c r="G993" s="74"/>
      <c r="H993" s="74"/>
    </row>
    <row r="994">
      <c r="G994" s="74"/>
      <c r="H994" s="74"/>
    </row>
    <row r="995">
      <c r="G995" s="74"/>
      <c r="H995" s="74"/>
    </row>
    <row r="996">
      <c r="G996" s="74"/>
      <c r="H996" s="74"/>
    </row>
    <row r="997">
      <c r="G997" s="74"/>
      <c r="H997" s="74"/>
    </row>
    <row r="998">
      <c r="G998" s="74"/>
      <c r="H998" s="74"/>
    </row>
  </sheetData>
  <mergeCells count="2">
    <mergeCell ref="C3:F3"/>
    <mergeCell ref="G3:H3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25.43"/>
    <col customWidth="1" min="3" max="3" width="24.29"/>
    <col customWidth="1" min="4" max="4" width="12.71"/>
    <col customWidth="1" min="5" max="5" width="10.14"/>
    <col customWidth="1" min="6" max="6" width="16.29"/>
    <col customWidth="1" min="7" max="7" width="21.43"/>
    <col customWidth="1" min="8" max="8" width="16.43"/>
    <col customWidth="1" min="9" max="9" width="17.43"/>
    <col customWidth="1" min="10" max="26" width="8.71"/>
  </cols>
  <sheetData>
    <row r="1">
      <c r="A1" s="1" t="s">
        <v>0</v>
      </c>
      <c r="B1" s="2"/>
      <c r="C1" s="2"/>
      <c r="D1" s="77"/>
      <c r="E1" s="77"/>
      <c r="F1" s="78"/>
    </row>
    <row r="2">
      <c r="A2" s="2" t="s">
        <v>55</v>
      </c>
      <c r="D2" s="77"/>
      <c r="E2" s="77"/>
      <c r="F2" s="78"/>
    </row>
    <row r="3">
      <c r="A3" s="4"/>
      <c r="B3" s="4"/>
      <c r="C3" s="4"/>
      <c r="D3" s="77"/>
      <c r="E3" s="77"/>
      <c r="F3" s="78"/>
      <c r="I3" s="79" t="s">
        <v>56</v>
      </c>
    </row>
    <row r="4" ht="31.5" customHeight="1">
      <c r="A4" s="14" t="s">
        <v>4</v>
      </c>
      <c r="B4" s="15" t="s">
        <v>57</v>
      </c>
      <c r="C4" s="14" t="s">
        <v>58</v>
      </c>
      <c r="D4" s="15" t="s">
        <v>59</v>
      </c>
      <c r="E4" s="14" t="s">
        <v>60</v>
      </c>
      <c r="F4" s="15" t="s">
        <v>61</v>
      </c>
      <c r="G4" s="14" t="s">
        <v>62</v>
      </c>
      <c r="H4" s="15" t="s">
        <v>63</v>
      </c>
      <c r="I4" s="15" t="s">
        <v>64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>
      <c r="A5" s="81">
        <v>44493.0</v>
      </c>
      <c r="B5" s="5" t="s">
        <v>65</v>
      </c>
      <c r="C5" s="5"/>
      <c r="D5" s="82">
        <v>0.2</v>
      </c>
      <c r="E5" s="82">
        <v>5.5</v>
      </c>
      <c r="F5" s="83">
        <v>37.0</v>
      </c>
      <c r="G5" s="84">
        <f t="shared" ref="G5:G9" si="1">5/F5</f>
        <v>0.1351351351</v>
      </c>
      <c r="H5" s="84">
        <f t="shared" ref="H5:H9" si="2">(D5*E5*5)/F5</f>
        <v>0.1486486486</v>
      </c>
      <c r="I5" s="85"/>
      <c r="J5" s="79" t="s">
        <v>66</v>
      </c>
    </row>
    <row r="6">
      <c r="A6" s="86">
        <v>44493.0</v>
      </c>
      <c r="B6" s="87" t="s">
        <v>67</v>
      </c>
      <c r="C6" s="87"/>
      <c r="D6" s="87">
        <v>0.195</v>
      </c>
      <c r="E6" s="87">
        <v>6.0</v>
      </c>
      <c r="F6" s="88">
        <v>31.0</v>
      </c>
      <c r="G6" s="84">
        <f t="shared" si="1"/>
        <v>0.1612903226</v>
      </c>
      <c r="H6" s="84">
        <f t="shared" si="2"/>
        <v>0.1887096774</v>
      </c>
      <c r="I6" s="85">
        <v>0.5121457489878543</v>
      </c>
    </row>
    <row r="7">
      <c r="A7" s="89">
        <v>44493.0</v>
      </c>
      <c r="B7" s="87" t="s">
        <v>68</v>
      </c>
      <c r="C7" s="87"/>
      <c r="D7" s="87">
        <v>0.15</v>
      </c>
      <c r="E7" s="87">
        <v>6.0</v>
      </c>
      <c r="F7" s="88">
        <v>15.0</v>
      </c>
      <c r="G7" s="84">
        <f t="shared" si="1"/>
        <v>0.3333333333</v>
      </c>
      <c r="H7" s="84">
        <f t="shared" si="2"/>
        <v>0.3</v>
      </c>
      <c r="I7" s="85">
        <v>0.691586648376772</v>
      </c>
    </row>
    <row r="8">
      <c r="A8" s="89">
        <v>44494.0</v>
      </c>
      <c r="B8" s="87" t="s">
        <v>69</v>
      </c>
      <c r="C8" s="87"/>
      <c r="D8" s="87">
        <v>0.13</v>
      </c>
      <c r="E8" s="87">
        <v>5.5</v>
      </c>
      <c r="F8" s="88">
        <v>24.98</v>
      </c>
      <c r="G8" s="84">
        <f t="shared" si="1"/>
        <v>0.2001601281</v>
      </c>
      <c r="H8" s="84">
        <f t="shared" si="2"/>
        <v>0.1431144916</v>
      </c>
      <c r="I8" s="85">
        <v>0.6608695652173913</v>
      </c>
    </row>
    <row r="9">
      <c r="A9" s="89">
        <v>44494.0</v>
      </c>
      <c r="B9" s="87" t="s">
        <v>70</v>
      </c>
      <c r="C9" s="87"/>
      <c r="D9" s="87">
        <v>0.25</v>
      </c>
      <c r="E9" s="87">
        <v>20.0</v>
      </c>
      <c r="F9" s="88">
        <v>13.85</v>
      </c>
      <c r="G9" s="84">
        <f t="shared" si="1"/>
        <v>0.3610108303</v>
      </c>
      <c r="H9" s="84">
        <f t="shared" si="2"/>
        <v>1.805054152</v>
      </c>
      <c r="I9" s="85">
        <v>2.374301675977654</v>
      </c>
    </row>
    <row r="10">
      <c r="A10" s="90"/>
      <c r="B10" s="90"/>
      <c r="C10" s="90"/>
      <c r="D10" s="90"/>
      <c r="E10" s="90"/>
      <c r="F10" s="91"/>
      <c r="G10" s="90"/>
      <c r="H10" s="90"/>
      <c r="I10" s="92"/>
    </row>
    <row r="11">
      <c r="A11" s="93"/>
      <c r="B11" s="93"/>
      <c r="C11" s="93"/>
      <c r="D11" s="93"/>
      <c r="E11" s="93"/>
      <c r="F11" s="94"/>
      <c r="G11" s="93"/>
      <c r="H11" s="93"/>
      <c r="I11" s="93"/>
    </row>
    <row r="12">
      <c r="A12" s="93"/>
      <c r="B12" s="93"/>
      <c r="C12" s="93"/>
      <c r="D12" s="93"/>
      <c r="E12" s="93"/>
      <c r="F12" s="94"/>
      <c r="G12" s="93"/>
      <c r="H12" s="93"/>
      <c r="I12" s="93"/>
    </row>
    <row r="13">
      <c r="A13" s="93"/>
      <c r="B13" s="93"/>
      <c r="C13" s="93"/>
      <c r="D13" s="93"/>
      <c r="E13" s="93"/>
      <c r="F13" s="94"/>
      <c r="G13" s="93"/>
      <c r="H13" s="93"/>
      <c r="I13" s="93"/>
    </row>
    <row r="14">
      <c r="A14" s="93"/>
      <c r="B14" s="93"/>
      <c r="C14" s="93"/>
      <c r="D14" s="93"/>
      <c r="E14" s="93"/>
      <c r="F14" s="94"/>
      <c r="G14" s="93"/>
      <c r="H14" s="93"/>
      <c r="I14" s="93"/>
    </row>
    <row r="15">
      <c r="A15" s="93"/>
      <c r="B15" s="93"/>
      <c r="C15" s="93"/>
      <c r="D15" s="93"/>
      <c r="E15" s="93"/>
      <c r="F15" s="94"/>
      <c r="G15" s="93"/>
      <c r="H15" s="93"/>
      <c r="I15" s="93"/>
    </row>
    <row r="16">
      <c r="A16" s="93"/>
      <c r="B16" s="93"/>
      <c r="C16" s="93"/>
      <c r="D16" s="93"/>
      <c r="E16" s="93"/>
      <c r="F16" s="94"/>
      <c r="G16" s="93"/>
      <c r="H16" s="93"/>
      <c r="I16" s="93"/>
    </row>
    <row r="17">
      <c r="A17" s="93"/>
      <c r="B17" s="93"/>
      <c r="C17" s="93"/>
      <c r="D17" s="93"/>
      <c r="E17" s="93"/>
      <c r="F17" s="94"/>
      <c r="G17" s="93"/>
      <c r="H17" s="93"/>
      <c r="I17" s="93"/>
    </row>
    <row r="18">
      <c r="F18" s="94"/>
    </row>
    <row r="19">
      <c r="F19" s="94"/>
    </row>
    <row r="20" ht="15.75" customHeight="1">
      <c r="F20" s="94"/>
    </row>
    <row r="21" ht="15.75" customHeight="1">
      <c r="F21" s="94"/>
    </row>
    <row r="22" ht="15.75" customHeight="1">
      <c r="F22" s="94"/>
    </row>
    <row r="23" ht="15.75" customHeight="1">
      <c r="F23" s="94"/>
    </row>
    <row r="24" ht="15.75" customHeight="1">
      <c r="F24" s="94"/>
    </row>
    <row r="25" ht="15.75" customHeight="1">
      <c r="F25" s="94"/>
    </row>
    <row r="26" ht="15.75" customHeight="1">
      <c r="F26" s="94"/>
    </row>
    <row r="27" ht="15.75" customHeight="1">
      <c r="F27" s="94"/>
    </row>
    <row r="28" ht="15.75" customHeight="1">
      <c r="F28" s="94"/>
    </row>
    <row r="29" ht="15.75" customHeight="1">
      <c r="F29" s="94"/>
    </row>
    <row r="30" ht="15.75" customHeight="1">
      <c r="F30" s="94"/>
    </row>
    <row r="31" ht="15.75" customHeight="1">
      <c r="F31" s="94"/>
    </row>
    <row r="32" ht="15.75" customHeight="1">
      <c r="F32" s="94"/>
    </row>
    <row r="33" ht="15.75" customHeight="1">
      <c r="F33" s="94"/>
    </row>
    <row r="34" ht="15.75" customHeight="1">
      <c r="F34" s="94"/>
    </row>
    <row r="35" ht="15.75" customHeight="1">
      <c r="F35" s="94"/>
    </row>
    <row r="36" ht="15.75" customHeight="1">
      <c r="F36" s="94"/>
    </row>
    <row r="37" ht="15.75" customHeight="1">
      <c r="F37" s="94"/>
    </row>
    <row r="38" ht="15.75" customHeight="1">
      <c r="F38" s="94"/>
    </row>
    <row r="39" ht="15.75" customHeight="1">
      <c r="F39" s="94"/>
    </row>
    <row r="40" ht="15.75" customHeight="1">
      <c r="F40" s="94"/>
    </row>
    <row r="41" ht="15.75" customHeight="1">
      <c r="F41" s="94"/>
    </row>
    <row r="42" ht="15.75" customHeight="1">
      <c r="F42" s="94"/>
    </row>
    <row r="43" ht="15.75" customHeight="1">
      <c r="F43" s="94"/>
    </row>
    <row r="44" ht="15.75" customHeight="1">
      <c r="F44" s="94"/>
    </row>
    <row r="45" ht="15.75" customHeight="1">
      <c r="F45" s="94"/>
    </row>
    <row r="46" ht="15.75" customHeight="1">
      <c r="F46" s="94"/>
    </row>
    <row r="47" ht="15.75" customHeight="1">
      <c r="F47" s="94"/>
    </row>
    <row r="48" ht="15.75" customHeight="1">
      <c r="F48" s="94"/>
    </row>
    <row r="49" ht="15.75" customHeight="1">
      <c r="F49" s="94"/>
    </row>
    <row r="50" ht="15.75" customHeight="1">
      <c r="F50" s="94"/>
    </row>
    <row r="51" ht="15.75" customHeight="1">
      <c r="F51" s="94"/>
    </row>
    <row r="52" ht="15.75" customHeight="1">
      <c r="F52" s="94"/>
    </row>
    <row r="53" ht="15.75" customHeight="1">
      <c r="F53" s="94"/>
    </row>
    <row r="54" ht="15.75" customHeight="1">
      <c r="F54" s="94"/>
    </row>
    <row r="55" ht="15.75" customHeight="1">
      <c r="F55" s="94"/>
    </row>
    <row r="56" ht="15.75" customHeight="1">
      <c r="F56" s="94"/>
    </row>
    <row r="57" ht="15.75" customHeight="1">
      <c r="F57" s="94"/>
    </row>
    <row r="58" ht="15.75" customHeight="1">
      <c r="F58" s="94"/>
    </row>
    <row r="59" ht="15.75" customHeight="1">
      <c r="F59" s="94"/>
    </row>
    <row r="60" ht="15.75" customHeight="1">
      <c r="F60" s="94"/>
    </row>
    <row r="61" ht="15.75" customHeight="1">
      <c r="F61" s="94"/>
    </row>
    <row r="62" ht="15.75" customHeight="1">
      <c r="F62" s="94"/>
    </row>
    <row r="63" ht="15.75" customHeight="1">
      <c r="F63" s="94"/>
    </row>
    <row r="64" ht="15.75" customHeight="1">
      <c r="F64" s="94"/>
    </row>
    <row r="65" ht="15.75" customHeight="1">
      <c r="F65" s="94"/>
    </row>
    <row r="66" ht="15.75" customHeight="1">
      <c r="F66" s="94"/>
    </row>
    <row r="67" ht="15.75" customHeight="1">
      <c r="F67" s="94"/>
    </row>
    <row r="68" ht="15.75" customHeight="1">
      <c r="F68" s="94"/>
    </row>
    <row r="69" ht="15.75" customHeight="1">
      <c r="F69" s="94"/>
    </row>
    <row r="70" ht="15.75" customHeight="1">
      <c r="F70" s="94"/>
    </row>
    <row r="71" ht="15.75" customHeight="1">
      <c r="F71" s="94"/>
    </row>
    <row r="72" ht="15.75" customHeight="1">
      <c r="F72" s="94"/>
    </row>
    <row r="73" ht="15.75" customHeight="1">
      <c r="F73" s="94"/>
    </row>
    <row r="74" ht="15.75" customHeight="1">
      <c r="F74" s="94"/>
    </row>
    <row r="75" ht="15.75" customHeight="1">
      <c r="F75" s="94"/>
    </row>
    <row r="76" ht="15.75" customHeight="1">
      <c r="F76" s="94"/>
    </row>
    <row r="77" ht="15.75" customHeight="1">
      <c r="F77" s="94"/>
    </row>
    <row r="78" ht="15.75" customHeight="1">
      <c r="F78" s="94"/>
    </row>
    <row r="79" ht="15.75" customHeight="1">
      <c r="F79" s="94"/>
    </row>
    <row r="80" ht="15.75" customHeight="1">
      <c r="F80" s="94"/>
    </row>
    <row r="81" ht="15.75" customHeight="1">
      <c r="F81" s="94"/>
    </row>
    <row r="82" ht="15.75" customHeight="1">
      <c r="F82" s="94"/>
    </row>
    <row r="83" ht="15.75" customHeight="1">
      <c r="F83" s="94"/>
    </row>
    <row r="84" ht="15.75" customHeight="1">
      <c r="F84" s="94"/>
    </row>
    <row r="85" ht="15.75" customHeight="1">
      <c r="F85" s="94"/>
    </row>
    <row r="86" ht="15.75" customHeight="1">
      <c r="F86" s="94"/>
    </row>
    <row r="87" ht="15.75" customHeight="1">
      <c r="F87" s="94"/>
    </row>
    <row r="88" ht="15.75" customHeight="1">
      <c r="F88" s="94"/>
    </row>
    <row r="89" ht="15.75" customHeight="1">
      <c r="F89" s="94"/>
    </row>
    <row r="90" ht="15.75" customHeight="1">
      <c r="F90" s="94"/>
    </row>
    <row r="91" ht="15.75" customHeight="1">
      <c r="F91" s="94"/>
    </row>
    <row r="92" ht="15.75" customHeight="1">
      <c r="F92" s="94"/>
    </row>
    <row r="93" ht="15.75" customHeight="1">
      <c r="F93" s="94"/>
    </row>
    <row r="94" ht="15.75" customHeight="1">
      <c r="F94" s="94"/>
    </row>
    <row r="95" ht="15.75" customHeight="1">
      <c r="F95" s="94"/>
    </row>
    <row r="96" ht="15.75" customHeight="1">
      <c r="F96" s="94"/>
    </row>
    <row r="97" ht="15.75" customHeight="1">
      <c r="F97" s="94"/>
    </row>
    <row r="98" ht="15.75" customHeight="1">
      <c r="F98" s="94"/>
    </row>
    <row r="99" ht="15.75" customHeight="1">
      <c r="F99" s="94"/>
    </row>
    <row r="100" ht="15.75" customHeight="1">
      <c r="F100" s="94"/>
    </row>
    <row r="101" ht="15.75" customHeight="1">
      <c r="F101" s="94"/>
    </row>
    <row r="102" ht="15.75" customHeight="1">
      <c r="F102" s="94"/>
    </row>
    <row r="103" ht="15.75" customHeight="1">
      <c r="F103" s="94"/>
    </row>
    <row r="104" ht="15.75" customHeight="1">
      <c r="F104" s="94"/>
    </row>
    <row r="105" ht="15.75" customHeight="1">
      <c r="F105" s="94"/>
    </row>
    <row r="106" ht="15.75" customHeight="1">
      <c r="F106" s="94"/>
    </row>
    <row r="107" ht="15.75" customHeight="1">
      <c r="F107" s="94"/>
    </row>
    <row r="108" ht="15.75" customHeight="1">
      <c r="F108" s="94"/>
    </row>
    <row r="109" ht="15.75" customHeight="1">
      <c r="F109" s="94"/>
    </row>
    <row r="110" ht="15.75" customHeight="1">
      <c r="F110" s="94"/>
    </row>
    <row r="111" ht="15.75" customHeight="1">
      <c r="F111" s="94"/>
    </row>
    <row r="112" ht="15.75" customHeight="1">
      <c r="F112" s="94"/>
    </row>
    <row r="113" ht="15.75" customHeight="1">
      <c r="F113" s="94"/>
    </row>
    <row r="114" ht="15.75" customHeight="1">
      <c r="F114" s="94"/>
    </row>
    <row r="115" ht="15.75" customHeight="1">
      <c r="F115" s="94"/>
    </row>
    <row r="116" ht="15.75" customHeight="1">
      <c r="F116" s="94"/>
    </row>
    <row r="117" ht="15.75" customHeight="1">
      <c r="F117" s="94"/>
    </row>
    <row r="118" ht="15.75" customHeight="1">
      <c r="F118" s="94"/>
    </row>
    <row r="119" ht="15.75" customHeight="1">
      <c r="F119" s="94"/>
    </row>
    <row r="120" ht="15.75" customHeight="1">
      <c r="F120" s="94"/>
    </row>
    <row r="121" ht="15.75" customHeight="1">
      <c r="F121" s="94"/>
    </row>
    <row r="122" ht="15.75" customHeight="1">
      <c r="F122" s="94"/>
    </row>
    <row r="123" ht="15.75" customHeight="1">
      <c r="F123" s="94"/>
    </row>
    <row r="124" ht="15.75" customHeight="1">
      <c r="F124" s="94"/>
    </row>
    <row r="125" ht="15.75" customHeight="1">
      <c r="F125" s="94"/>
    </row>
    <row r="126" ht="15.75" customHeight="1">
      <c r="F126" s="94"/>
    </row>
    <row r="127" ht="15.75" customHeight="1">
      <c r="F127" s="94"/>
    </row>
    <row r="128" ht="15.75" customHeight="1">
      <c r="F128" s="94"/>
    </row>
    <row r="129" ht="15.75" customHeight="1">
      <c r="F129" s="94"/>
    </row>
    <row r="130" ht="15.75" customHeight="1">
      <c r="F130" s="94"/>
    </row>
    <row r="131" ht="15.75" customHeight="1">
      <c r="F131" s="94"/>
    </row>
    <row r="132" ht="15.75" customHeight="1">
      <c r="F132" s="94"/>
    </row>
    <row r="133" ht="15.75" customHeight="1">
      <c r="F133" s="94"/>
    </row>
    <row r="134" ht="15.75" customHeight="1">
      <c r="F134" s="94"/>
    </row>
    <row r="135" ht="15.75" customHeight="1">
      <c r="F135" s="94"/>
    </row>
    <row r="136" ht="15.75" customHeight="1">
      <c r="F136" s="94"/>
    </row>
    <row r="137" ht="15.75" customHeight="1">
      <c r="F137" s="94"/>
    </row>
    <row r="138" ht="15.75" customHeight="1">
      <c r="F138" s="94"/>
    </row>
    <row r="139" ht="15.75" customHeight="1">
      <c r="F139" s="94"/>
    </row>
    <row r="140" ht="15.75" customHeight="1">
      <c r="F140" s="94"/>
    </row>
    <row r="141" ht="15.75" customHeight="1">
      <c r="F141" s="94"/>
    </row>
    <row r="142" ht="15.75" customHeight="1">
      <c r="F142" s="94"/>
    </row>
    <row r="143" ht="15.75" customHeight="1">
      <c r="F143" s="94"/>
    </row>
    <row r="144" ht="15.75" customHeight="1">
      <c r="F144" s="94"/>
    </row>
    <row r="145" ht="15.75" customHeight="1">
      <c r="F145" s="94"/>
    </row>
    <row r="146" ht="15.75" customHeight="1">
      <c r="F146" s="94"/>
    </row>
    <row r="147" ht="15.75" customHeight="1">
      <c r="F147" s="94"/>
    </row>
    <row r="148" ht="15.75" customHeight="1">
      <c r="F148" s="94"/>
    </row>
    <row r="149" ht="15.75" customHeight="1">
      <c r="F149" s="94"/>
    </row>
    <row r="150" ht="15.75" customHeight="1">
      <c r="F150" s="94"/>
    </row>
    <row r="151" ht="15.75" customHeight="1">
      <c r="F151" s="94"/>
    </row>
    <row r="152" ht="15.75" customHeight="1">
      <c r="F152" s="94"/>
    </row>
    <row r="153" ht="15.75" customHeight="1">
      <c r="F153" s="94"/>
    </row>
    <row r="154" ht="15.75" customHeight="1">
      <c r="F154" s="94"/>
    </row>
    <row r="155" ht="15.75" customHeight="1">
      <c r="F155" s="94"/>
    </row>
    <row r="156" ht="15.75" customHeight="1">
      <c r="F156" s="94"/>
    </row>
    <row r="157" ht="15.75" customHeight="1">
      <c r="F157" s="94"/>
    </row>
    <row r="158" ht="15.75" customHeight="1">
      <c r="F158" s="94"/>
    </row>
    <row r="159" ht="15.75" customHeight="1">
      <c r="F159" s="94"/>
    </row>
    <row r="160" ht="15.75" customHeight="1">
      <c r="F160" s="94"/>
    </row>
    <row r="161" ht="15.75" customHeight="1">
      <c r="F161" s="94"/>
    </row>
    <row r="162" ht="15.75" customHeight="1">
      <c r="F162" s="94"/>
    </row>
    <row r="163" ht="15.75" customHeight="1">
      <c r="F163" s="94"/>
    </row>
    <row r="164" ht="15.75" customHeight="1">
      <c r="F164" s="94"/>
    </row>
    <row r="165" ht="15.75" customHeight="1">
      <c r="F165" s="94"/>
    </row>
    <row r="166" ht="15.75" customHeight="1">
      <c r="F166" s="94"/>
    </row>
    <row r="167" ht="15.75" customHeight="1">
      <c r="F167" s="94"/>
    </row>
    <row r="168" ht="15.75" customHeight="1">
      <c r="F168" s="94"/>
    </row>
    <row r="169" ht="15.75" customHeight="1">
      <c r="F169" s="94"/>
    </row>
    <row r="170" ht="15.75" customHeight="1">
      <c r="F170" s="94"/>
    </row>
    <row r="171" ht="15.75" customHeight="1">
      <c r="F171" s="94"/>
    </row>
    <row r="172" ht="15.75" customHeight="1">
      <c r="F172" s="94"/>
    </row>
    <row r="173" ht="15.75" customHeight="1">
      <c r="F173" s="94"/>
    </row>
    <row r="174" ht="15.75" customHeight="1">
      <c r="F174" s="94"/>
    </row>
    <row r="175" ht="15.75" customHeight="1">
      <c r="F175" s="94"/>
    </row>
    <row r="176" ht="15.75" customHeight="1">
      <c r="F176" s="94"/>
    </row>
    <row r="177" ht="15.75" customHeight="1">
      <c r="F177" s="94"/>
    </row>
    <row r="178" ht="15.75" customHeight="1">
      <c r="F178" s="94"/>
    </row>
    <row r="179" ht="15.75" customHeight="1">
      <c r="F179" s="94"/>
    </row>
    <row r="180" ht="15.75" customHeight="1">
      <c r="F180" s="94"/>
    </row>
    <row r="181" ht="15.75" customHeight="1">
      <c r="F181" s="94"/>
    </row>
    <row r="182" ht="15.75" customHeight="1">
      <c r="F182" s="94"/>
    </row>
    <row r="183" ht="15.75" customHeight="1">
      <c r="F183" s="94"/>
    </row>
    <row r="184" ht="15.75" customHeight="1">
      <c r="F184" s="94"/>
    </row>
    <row r="185" ht="15.75" customHeight="1">
      <c r="F185" s="94"/>
    </row>
    <row r="186" ht="15.75" customHeight="1">
      <c r="F186" s="94"/>
    </row>
    <row r="187" ht="15.75" customHeight="1">
      <c r="F187" s="94"/>
    </row>
    <row r="188" ht="15.75" customHeight="1">
      <c r="F188" s="94"/>
    </row>
    <row r="189" ht="15.75" customHeight="1">
      <c r="F189" s="94"/>
    </row>
    <row r="190" ht="15.75" customHeight="1">
      <c r="F190" s="94"/>
    </row>
    <row r="191" ht="15.75" customHeight="1">
      <c r="F191" s="94"/>
    </row>
    <row r="192" ht="15.75" customHeight="1">
      <c r="F192" s="94"/>
    </row>
    <row r="193" ht="15.75" customHeight="1">
      <c r="F193" s="94"/>
    </row>
    <row r="194" ht="15.75" customHeight="1">
      <c r="F194" s="94"/>
    </row>
    <row r="195" ht="15.75" customHeight="1">
      <c r="F195" s="94"/>
    </row>
    <row r="196" ht="15.75" customHeight="1">
      <c r="F196" s="94"/>
    </row>
    <row r="197" ht="15.75" customHeight="1">
      <c r="F197" s="94"/>
    </row>
    <row r="198" ht="15.75" customHeight="1">
      <c r="F198" s="94"/>
    </row>
    <row r="199" ht="15.75" customHeight="1">
      <c r="F199" s="94"/>
    </row>
    <row r="200" ht="15.75" customHeight="1">
      <c r="F200" s="94"/>
    </row>
    <row r="201" ht="15.75" customHeight="1">
      <c r="F201" s="94"/>
    </row>
    <row r="202" ht="15.75" customHeight="1">
      <c r="F202" s="94"/>
    </row>
    <row r="203" ht="15.75" customHeight="1">
      <c r="F203" s="94"/>
    </row>
    <row r="204" ht="15.75" customHeight="1">
      <c r="F204" s="94"/>
    </row>
    <row r="205" ht="15.75" customHeight="1">
      <c r="F205" s="94"/>
    </row>
    <row r="206" ht="15.75" customHeight="1">
      <c r="F206" s="94"/>
    </row>
    <row r="207" ht="15.75" customHeight="1">
      <c r="F207" s="94"/>
    </row>
    <row r="208" ht="15.75" customHeight="1">
      <c r="F208" s="94"/>
    </row>
    <row r="209" ht="15.75" customHeight="1">
      <c r="F209" s="94"/>
    </row>
    <row r="210" ht="15.75" customHeight="1">
      <c r="F210" s="94"/>
    </row>
    <row r="211" ht="15.75" customHeight="1">
      <c r="F211" s="94"/>
    </row>
    <row r="212" ht="15.75" customHeight="1">
      <c r="F212" s="94"/>
    </row>
    <row r="213" ht="15.75" customHeight="1">
      <c r="F213" s="94"/>
    </row>
    <row r="214" ht="15.75" customHeight="1">
      <c r="F214" s="94"/>
    </row>
    <row r="215" ht="15.75" customHeight="1">
      <c r="F215" s="94"/>
    </row>
    <row r="216" ht="15.75" customHeight="1">
      <c r="F216" s="94"/>
    </row>
    <row r="217" ht="15.75" customHeight="1">
      <c r="F217" s="94"/>
    </row>
    <row r="218" ht="15.75" customHeight="1">
      <c r="F218" s="94"/>
    </row>
    <row r="219" ht="15.75" customHeight="1">
      <c r="F219" s="94"/>
    </row>
    <row r="220" ht="15.75" customHeight="1">
      <c r="F220" s="94"/>
    </row>
    <row r="221" ht="15.75" customHeight="1">
      <c r="F221" s="94"/>
    </row>
    <row r="222" ht="15.75" customHeight="1">
      <c r="F222" s="94"/>
    </row>
    <row r="223" ht="15.75" customHeight="1">
      <c r="F223" s="94"/>
    </row>
    <row r="224" ht="15.75" customHeight="1">
      <c r="F224" s="94"/>
    </row>
    <row r="225" ht="15.75" customHeight="1">
      <c r="F225" s="94"/>
    </row>
    <row r="226" ht="15.75" customHeight="1">
      <c r="F226" s="94"/>
    </row>
    <row r="227" ht="15.75" customHeight="1">
      <c r="F227" s="94"/>
    </row>
    <row r="228" ht="15.75" customHeight="1">
      <c r="F228" s="94"/>
    </row>
    <row r="229" ht="15.75" customHeight="1">
      <c r="F229" s="94"/>
    </row>
    <row r="230" ht="15.75" customHeight="1">
      <c r="F230" s="94"/>
    </row>
    <row r="231" ht="15.75" customHeight="1">
      <c r="F231" s="94"/>
    </row>
    <row r="232" ht="15.75" customHeight="1">
      <c r="F232" s="94"/>
    </row>
    <row r="233" ht="15.75" customHeight="1">
      <c r="F233" s="94"/>
    </row>
    <row r="234" ht="15.75" customHeight="1">
      <c r="F234" s="94"/>
    </row>
    <row r="235" ht="15.75" customHeight="1">
      <c r="F235" s="94"/>
    </row>
    <row r="236" ht="15.75" customHeight="1">
      <c r="F236" s="94"/>
    </row>
    <row r="237" ht="15.75" customHeight="1">
      <c r="F237" s="94"/>
    </row>
    <row r="238" ht="15.75" customHeight="1">
      <c r="F238" s="94"/>
    </row>
    <row r="239" ht="15.75" customHeight="1">
      <c r="F239" s="94"/>
    </row>
    <row r="240" ht="15.75" customHeight="1">
      <c r="F240" s="94"/>
    </row>
    <row r="241" ht="15.75" customHeight="1">
      <c r="F241" s="94"/>
    </row>
    <row r="242" ht="15.75" customHeight="1">
      <c r="F242" s="94"/>
    </row>
    <row r="243" ht="15.75" customHeight="1">
      <c r="F243" s="94"/>
    </row>
    <row r="244" ht="15.75" customHeight="1">
      <c r="F244" s="94"/>
    </row>
    <row r="245" ht="15.75" customHeight="1">
      <c r="F245" s="94"/>
    </row>
    <row r="246" ht="15.75" customHeight="1">
      <c r="F246" s="94"/>
    </row>
    <row r="247" ht="15.75" customHeight="1">
      <c r="F247" s="94"/>
    </row>
    <row r="248" ht="15.75" customHeight="1">
      <c r="F248" s="94"/>
    </row>
    <row r="249" ht="15.75" customHeight="1">
      <c r="F249" s="94"/>
    </row>
    <row r="250" ht="15.75" customHeight="1">
      <c r="F250" s="94"/>
    </row>
    <row r="251" ht="15.75" customHeight="1">
      <c r="F251" s="94"/>
    </row>
    <row r="252" ht="15.75" customHeight="1">
      <c r="F252" s="94"/>
    </row>
    <row r="253" ht="15.75" customHeight="1">
      <c r="F253" s="94"/>
    </row>
    <row r="254" ht="15.75" customHeight="1">
      <c r="F254" s="94"/>
    </row>
    <row r="255" ht="15.75" customHeight="1">
      <c r="F255" s="94"/>
    </row>
    <row r="256" ht="15.75" customHeight="1">
      <c r="F256" s="94"/>
    </row>
    <row r="257" ht="15.75" customHeight="1">
      <c r="F257" s="94"/>
    </row>
    <row r="258" ht="15.75" customHeight="1">
      <c r="F258" s="94"/>
    </row>
    <row r="259" ht="15.75" customHeight="1">
      <c r="F259" s="94"/>
    </row>
    <row r="260" ht="15.75" customHeight="1">
      <c r="F260" s="94"/>
    </row>
    <row r="261" ht="15.75" customHeight="1">
      <c r="F261" s="94"/>
    </row>
    <row r="262" ht="15.75" customHeight="1">
      <c r="F262" s="94"/>
    </row>
    <row r="263" ht="15.75" customHeight="1">
      <c r="F263" s="94"/>
    </row>
    <row r="264" ht="15.75" customHeight="1">
      <c r="F264" s="94"/>
    </row>
    <row r="265" ht="15.75" customHeight="1">
      <c r="F265" s="94"/>
    </row>
    <row r="266" ht="15.75" customHeight="1">
      <c r="F266" s="94"/>
    </row>
    <row r="267" ht="15.75" customHeight="1">
      <c r="F267" s="94"/>
    </row>
    <row r="268" ht="15.75" customHeight="1">
      <c r="F268" s="94"/>
    </row>
    <row r="269" ht="15.75" customHeight="1">
      <c r="F269" s="94"/>
    </row>
    <row r="270" ht="15.75" customHeight="1">
      <c r="F270" s="94"/>
    </row>
    <row r="271" ht="15.75" customHeight="1">
      <c r="F271" s="94"/>
    </row>
    <row r="272" ht="15.75" customHeight="1">
      <c r="F272" s="94"/>
    </row>
    <row r="273" ht="15.75" customHeight="1">
      <c r="F273" s="94"/>
    </row>
    <row r="274" ht="15.75" customHeight="1">
      <c r="F274" s="94"/>
    </row>
    <row r="275" ht="15.75" customHeight="1">
      <c r="F275" s="94"/>
    </row>
    <row r="276" ht="15.75" customHeight="1">
      <c r="F276" s="94"/>
    </row>
    <row r="277" ht="15.75" customHeight="1">
      <c r="F277" s="94"/>
    </row>
    <row r="278" ht="15.75" customHeight="1">
      <c r="F278" s="94"/>
    </row>
    <row r="279" ht="15.75" customHeight="1">
      <c r="F279" s="94"/>
    </row>
    <row r="280" ht="15.75" customHeight="1">
      <c r="F280" s="94"/>
    </row>
    <row r="281" ht="15.75" customHeight="1">
      <c r="F281" s="94"/>
    </row>
    <row r="282" ht="15.75" customHeight="1">
      <c r="F282" s="94"/>
    </row>
    <row r="283" ht="15.75" customHeight="1">
      <c r="F283" s="94"/>
    </row>
    <row r="284" ht="15.75" customHeight="1">
      <c r="F284" s="94"/>
    </row>
    <row r="285" ht="15.75" customHeight="1">
      <c r="F285" s="94"/>
    </row>
    <row r="286" ht="15.75" customHeight="1">
      <c r="F286" s="94"/>
    </row>
    <row r="287" ht="15.75" customHeight="1">
      <c r="F287" s="94"/>
    </row>
    <row r="288" ht="15.75" customHeight="1">
      <c r="F288" s="94"/>
    </row>
    <row r="289" ht="15.75" customHeight="1">
      <c r="F289" s="94"/>
    </row>
    <row r="290" ht="15.75" customHeight="1">
      <c r="F290" s="94"/>
    </row>
    <row r="291" ht="15.75" customHeight="1">
      <c r="F291" s="94"/>
    </row>
    <row r="292" ht="15.75" customHeight="1">
      <c r="F292" s="94"/>
    </row>
    <row r="293" ht="15.75" customHeight="1">
      <c r="F293" s="94"/>
    </row>
    <row r="294" ht="15.75" customHeight="1">
      <c r="F294" s="94"/>
    </row>
    <row r="295" ht="15.75" customHeight="1">
      <c r="F295" s="94"/>
    </row>
    <row r="296" ht="15.75" customHeight="1">
      <c r="F296" s="94"/>
    </row>
    <row r="297" ht="15.75" customHeight="1">
      <c r="F297" s="94"/>
    </row>
    <row r="298" ht="15.75" customHeight="1">
      <c r="F298" s="94"/>
    </row>
    <row r="299" ht="15.75" customHeight="1">
      <c r="F299" s="94"/>
    </row>
    <row r="300" ht="15.75" customHeight="1">
      <c r="F300" s="94"/>
    </row>
    <row r="301" ht="15.75" customHeight="1">
      <c r="F301" s="94"/>
    </row>
    <row r="302" ht="15.75" customHeight="1">
      <c r="F302" s="94"/>
    </row>
    <row r="303" ht="15.75" customHeight="1">
      <c r="F303" s="94"/>
    </row>
    <row r="304" ht="15.75" customHeight="1">
      <c r="F304" s="94"/>
    </row>
    <row r="305" ht="15.75" customHeight="1">
      <c r="F305" s="94"/>
    </row>
    <row r="306" ht="15.75" customHeight="1">
      <c r="F306" s="94"/>
    </row>
    <row r="307" ht="15.75" customHeight="1">
      <c r="F307" s="94"/>
    </row>
    <row r="308" ht="15.75" customHeight="1">
      <c r="F308" s="94"/>
    </row>
    <row r="309" ht="15.75" customHeight="1">
      <c r="F309" s="94"/>
    </row>
    <row r="310" ht="15.75" customHeight="1">
      <c r="F310" s="94"/>
    </row>
    <row r="311" ht="15.75" customHeight="1">
      <c r="F311" s="94"/>
    </row>
    <row r="312" ht="15.75" customHeight="1">
      <c r="F312" s="94"/>
    </row>
    <row r="313" ht="15.75" customHeight="1">
      <c r="F313" s="94"/>
    </row>
    <row r="314" ht="15.75" customHeight="1">
      <c r="F314" s="94"/>
    </row>
    <row r="315" ht="15.75" customHeight="1">
      <c r="F315" s="94"/>
    </row>
    <row r="316" ht="15.75" customHeight="1">
      <c r="F316" s="94"/>
    </row>
    <row r="317" ht="15.75" customHeight="1">
      <c r="F317" s="94"/>
    </row>
    <row r="318" ht="15.75" customHeight="1">
      <c r="F318" s="94"/>
    </row>
    <row r="319" ht="15.75" customHeight="1">
      <c r="F319" s="94"/>
    </row>
    <row r="320" ht="15.75" customHeight="1">
      <c r="F320" s="94"/>
    </row>
    <row r="321" ht="15.75" customHeight="1">
      <c r="F321" s="94"/>
    </row>
    <row r="322" ht="15.75" customHeight="1">
      <c r="F322" s="94"/>
    </row>
    <row r="323" ht="15.75" customHeight="1">
      <c r="F323" s="94"/>
    </row>
    <row r="324" ht="15.75" customHeight="1">
      <c r="F324" s="94"/>
    </row>
    <row r="325" ht="15.75" customHeight="1">
      <c r="F325" s="94"/>
    </row>
    <row r="326" ht="15.75" customHeight="1">
      <c r="F326" s="94"/>
    </row>
    <row r="327" ht="15.75" customHeight="1">
      <c r="F327" s="94"/>
    </row>
    <row r="328" ht="15.75" customHeight="1">
      <c r="F328" s="94"/>
    </row>
    <row r="329" ht="15.75" customHeight="1">
      <c r="F329" s="94"/>
    </row>
    <row r="330" ht="15.75" customHeight="1">
      <c r="F330" s="94"/>
    </row>
    <row r="331" ht="15.75" customHeight="1">
      <c r="F331" s="94"/>
    </row>
    <row r="332" ht="15.75" customHeight="1">
      <c r="F332" s="94"/>
    </row>
    <row r="333" ht="15.75" customHeight="1">
      <c r="F333" s="94"/>
    </row>
    <row r="334" ht="15.75" customHeight="1">
      <c r="F334" s="94"/>
    </row>
    <row r="335" ht="15.75" customHeight="1">
      <c r="F335" s="94"/>
    </row>
    <row r="336" ht="15.75" customHeight="1">
      <c r="F336" s="94"/>
    </row>
    <row r="337" ht="15.75" customHeight="1">
      <c r="F337" s="94"/>
    </row>
    <row r="338" ht="15.75" customHeight="1">
      <c r="F338" s="94"/>
    </row>
    <row r="339" ht="15.75" customHeight="1">
      <c r="F339" s="94"/>
    </row>
    <row r="340" ht="15.75" customHeight="1">
      <c r="F340" s="94"/>
    </row>
    <row r="341" ht="15.75" customHeight="1">
      <c r="F341" s="94"/>
    </row>
    <row r="342" ht="15.75" customHeight="1">
      <c r="F342" s="94"/>
    </row>
    <row r="343" ht="15.75" customHeight="1">
      <c r="F343" s="94"/>
    </row>
    <row r="344" ht="15.75" customHeight="1">
      <c r="F344" s="94"/>
    </row>
    <row r="345" ht="15.75" customHeight="1">
      <c r="F345" s="94"/>
    </row>
    <row r="346" ht="15.75" customHeight="1">
      <c r="F346" s="94"/>
    </row>
    <row r="347" ht="15.75" customHeight="1">
      <c r="F347" s="94"/>
    </row>
    <row r="348" ht="15.75" customHeight="1">
      <c r="F348" s="94"/>
    </row>
    <row r="349" ht="15.75" customHeight="1">
      <c r="F349" s="94"/>
    </row>
    <row r="350" ht="15.75" customHeight="1">
      <c r="F350" s="94"/>
    </row>
    <row r="351" ht="15.75" customHeight="1">
      <c r="F351" s="94"/>
    </row>
    <row r="352" ht="15.75" customHeight="1">
      <c r="F352" s="94"/>
    </row>
    <row r="353" ht="15.75" customHeight="1">
      <c r="F353" s="94"/>
    </row>
    <row r="354" ht="15.75" customHeight="1">
      <c r="F354" s="94"/>
    </row>
    <row r="355" ht="15.75" customHeight="1">
      <c r="F355" s="94"/>
    </row>
    <row r="356" ht="15.75" customHeight="1">
      <c r="F356" s="94"/>
    </row>
    <row r="357" ht="15.75" customHeight="1">
      <c r="F357" s="94"/>
    </row>
    <row r="358" ht="15.75" customHeight="1">
      <c r="F358" s="94"/>
    </row>
    <row r="359" ht="15.75" customHeight="1">
      <c r="F359" s="94"/>
    </row>
    <row r="360" ht="15.75" customHeight="1">
      <c r="F360" s="94"/>
    </row>
    <row r="361" ht="15.75" customHeight="1">
      <c r="F361" s="94"/>
    </row>
    <row r="362" ht="15.75" customHeight="1">
      <c r="F362" s="94"/>
    </row>
    <row r="363" ht="15.75" customHeight="1">
      <c r="F363" s="94"/>
    </row>
    <row r="364" ht="15.75" customHeight="1">
      <c r="F364" s="94"/>
    </row>
    <row r="365" ht="15.75" customHeight="1">
      <c r="F365" s="94"/>
    </row>
    <row r="366" ht="15.75" customHeight="1">
      <c r="F366" s="94"/>
    </row>
    <row r="367" ht="15.75" customHeight="1">
      <c r="F367" s="94"/>
    </row>
    <row r="368" ht="15.75" customHeight="1">
      <c r="F368" s="94"/>
    </row>
    <row r="369" ht="15.75" customHeight="1">
      <c r="F369" s="94"/>
    </row>
    <row r="370" ht="15.75" customHeight="1">
      <c r="F370" s="94"/>
    </row>
    <row r="371" ht="15.75" customHeight="1">
      <c r="F371" s="94"/>
    </row>
    <row r="372" ht="15.75" customHeight="1">
      <c r="F372" s="94"/>
    </row>
    <row r="373" ht="15.75" customHeight="1">
      <c r="F373" s="94"/>
    </row>
    <row r="374" ht="15.75" customHeight="1">
      <c r="F374" s="94"/>
    </row>
    <row r="375" ht="15.75" customHeight="1">
      <c r="F375" s="94"/>
    </row>
    <row r="376" ht="15.75" customHeight="1">
      <c r="F376" s="94"/>
    </row>
    <row r="377" ht="15.75" customHeight="1">
      <c r="F377" s="94"/>
    </row>
    <row r="378" ht="15.75" customHeight="1">
      <c r="F378" s="94"/>
    </row>
    <row r="379" ht="15.75" customHeight="1">
      <c r="F379" s="94"/>
    </row>
    <row r="380" ht="15.75" customHeight="1">
      <c r="F380" s="94"/>
    </row>
    <row r="381" ht="15.75" customHeight="1">
      <c r="F381" s="94"/>
    </row>
    <row r="382" ht="15.75" customHeight="1">
      <c r="F382" s="94"/>
    </row>
    <row r="383" ht="15.75" customHeight="1">
      <c r="F383" s="94"/>
    </row>
    <row r="384" ht="15.75" customHeight="1">
      <c r="F384" s="94"/>
    </row>
    <row r="385" ht="15.75" customHeight="1">
      <c r="F385" s="94"/>
    </row>
    <row r="386" ht="15.75" customHeight="1">
      <c r="F386" s="94"/>
    </row>
    <row r="387" ht="15.75" customHeight="1">
      <c r="F387" s="94"/>
    </row>
    <row r="388" ht="15.75" customHeight="1">
      <c r="F388" s="94"/>
    </row>
    <row r="389" ht="15.75" customHeight="1">
      <c r="F389" s="94"/>
    </row>
    <row r="390" ht="15.75" customHeight="1">
      <c r="F390" s="94"/>
    </row>
    <row r="391" ht="15.75" customHeight="1">
      <c r="F391" s="94"/>
    </row>
    <row r="392" ht="15.75" customHeight="1">
      <c r="F392" s="94"/>
    </row>
    <row r="393" ht="15.75" customHeight="1">
      <c r="F393" s="94"/>
    </row>
    <row r="394" ht="15.75" customHeight="1">
      <c r="F394" s="94"/>
    </row>
    <row r="395" ht="15.75" customHeight="1">
      <c r="F395" s="94"/>
    </row>
    <row r="396" ht="15.75" customHeight="1">
      <c r="F396" s="94"/>
    </row>
    <row r="397" ht="15.75" customHeight="1">
      <c r="F397" s="94"/>
    </row>
    <row r="398" ht="15.75" customHeight="1">
      <c r="F398" s="94"/>
    </row>
    <row r="399" ht="15.75" customHeight="1">
      <c r="F399" s="94"/>
    </row>
    <row r="400" ht="15.75" customHeight="1">
      <c r="F400" s="94"/>
    </row>
    <row r="401" ht="15.75" customHeight="1">
      <c r="F401" s="94"/>
    </row>
    <row r="402" ht="15.75" customHeight="1">
      <c r="F402" s="94"/>
    </row>
    <row r="403" ht="15.75" customHeight="1">
      <c r="F403" s="94"/>
    </row>
    <row r="404" ht="15.75" customHeight="1">
      <c r="F404" s="94"/>
    </row>
    <row r="405" ht="15.75" customHeight="1">
      <c r="F405" s="94"/>
    </row>
    <row r="406" ht="15.75" customHeight="1">
      <c r="F406" s="94"/>
    </row>
    <row r="407" ht="15.75" customHeight="1">
      <c r="F407" s="94"/>
    </row>
    <row r="408" ht="15.75" customHeight="1">
      <c r="F408" s="94"/>
    </row>
    <row r="409" ht="15.75" customHeight="1">
      <c r="F409" s="94"/>
    </row>
    <row r="410" ht="15.75" customHeight="1">
      <c r="F410" s="94"/>
    </row>
    <row r="411" ht="15.75" customHeight="1">
      <c r="F411" s="94"/>
    </row>
    <row r="412" ht="15.75" customHeight="1">
      <c r="F412" s="94"/>
    </row>
    <row r="413" ht="15.75" customHeight="1">
      <c r="F413" s="94"/>
    </row>
    <row r="414" ht="15.75" customHeight="1">
      <c r="F414" s="94"/>
    </row>
    <row r="415" ht="15.75" customHeight="1">
      <c r="F415" s="94"/>
    </row>
    <row r="416" ht="15.75" customHeight="1">
      <c r="F416" s="94"/>
    </row>
    <row r="417" ht="15.75" customHeight="1">
      <c r="F417" s="94"/>
    </row>
    <row r="418" ht="15.75" customHeight="1">
      <c r="F418" s="94"/>
    </row>
    <row r="419" ht="15.75" customHeight="1">
      <c r="F419" s="94"/>
    </row>
    <row r="420" ht="15.75" customHeight="1">
      <c r="F420" s="94"/>
    </row>
    <row r="421" ht="15.75" customHeight="1">
      <c r="F421" s="94"/>
    </row>
    <row r="422" ht="15.75" customHeight="1">
      <c r="F422" s="94"/>
    </row>
    <row r="423" ht="15.75" customHeight="1">
      <c r="F423" s="94"/>
    </row>
    <row r="424" ht="15.75" customHeight="1">
      <c r="F424" s="94"/>
    </row>
    <row r="425" ht="15.75" customHeight="1">
      <c r="F425" s="94"/>
    </row>
    <row r="426" ht="15.75" customHeight="1">
      <c r="F426" s="94"/>
    </row>
    <row r="427" ht="15.75" customHeight="1">
      <c r="F427" s="94"/>
    </row>
    <row r="428" ht="15.75" customHeight="1">
      <c r="F428" s="94"/>
    </row>
    <row r="429" ht="15.75" customHeight="1">
      <c r="F429" s="94"/>
    </row>
    <row r="430" ht="15.75" customHeight="1">
      <c r="F430" s="94"/>
    </row>
    <row r="431" ht="15.75" customHeight="1">
      <c r="F431" s="94"/>
    </row>
    <row r="432" ht="15.75" customHeight="1">
      <c r="F432" s="94"/>
    </row>
    <row r="433" ht="15.75" customHeight="1">
      <c r="F433" s="94"/>
    </row>
    <row r="434" ht="15.75" customHeight="1">
      <c r="F434" s="94"/>
    </row>
    <row r="435" ht="15.75" customHeight="1">
      <c r="F435" s="94"/>
    </row>
    <row r="436" ht="15.75" customHeight="1">
      <c r="F436" s="94"/>
    </row>
    <row r="437" ht="15.75" customHeight="1">
      <c r="F437" s="94"/>
    </row>
    <row r="438" ht="15.75" customHeight="1">
      <c r="F438" s="94"/>
    </row>
    <row r="439" ht="15.75" customHeight="1">
      <c r="F439" s="94"/>
    </row>
    <row r="440" ht="15.75" customHeight="1">
      <c r="F440" s="94"/>
    </row>
    <row r="441" ht="15.75" customHeight="1">
      <c r="F441" s="94"/>
    </row>
    <row r="442" ht="15.75" customHeight="1">
      <c r="F442" s="94"/>
    </row>
    <row r="443" ht="15.75" customHeight="1">
      <c r="F443" s="94"/>
    </row>
    <row r="444" ht="15.75" customHeight="1">
      <c r="F444" s="94"/>
    </row>
    <row r="445" ht="15.75" customHeight="1">
      <c r="F445" s="94"/>
    </row>
    <row r="446" ht="15.75" customHeight="1">
      <c r="F446" s="94"/>
    </row>
    <row r="447" ht="15.75" customHeight="1">
      <c r="F447" s="94"/>
    </row>
    <row r="448" ht="15.75" customHeight="1">
      <c r="F448" s="94"/>
    </row>
    <row r="449" ht="15.75" customHeight="1">
      <c r="F449" s="94"/>
    </row>
    <row r="450" ht="15.75" customHeight="1">
      <c r="F450" s="94"/>
    </row>
    <row r="451" ht="15.75" customHeight="1">
      <c r="F451" s="94"/>
    </row>
    <row r="452" ht="15.75" customHeight="1">
      <c r="F452" s="94"/>
    </row>
    <row r="453" ht="15.75" customHeight="1">
      <c r="F453" s="94"/>
    </row>
    <row r="454" ht="15.75" customHeight="1">
      <c r="F454" s="94"/>
    </row>
    <row r="455" ht="15.75" customHeight="1">
      <c r="F455" s="94"/>
    </row>
    <row r="456" ht="15.75" customHeight="1">
      <c r="F456" s="94"/>
    </row>
    <row r="457" ht="15.75" customHeight="1">
      <c r="F457" s="94"/>
    </row>
    <row r="458" ht="15.75" customHeight="1">
      <c r="F458" s="94"/>
    </row>
    <row r="459" ht="15.75" customHeight="1">
      <c r="F459" s="94"/>
    </row>
    <row r="460" ht="15.75" customHeight="1">
      <c r="F460" s="94"/>
    </row>
    <row r="461" ht="15.75" customHeight="1">
      <c r="F461" s="94"/>
    </row>
    <row r="462" ht="15.75" customHeight="1">
      <c r="F462" s="94"/>
    </row>
    <row r="463" ht="15.75" customHeight="1">
      <c r="F463" s="94"/>
    </row>
    <row r="464" ht="15.75" customHeight="1">
      <c r="F464" s="94"/>
    </row>
    <row r="465" ht="15.75" customHeight="1">
      <c r="F465" s="94"/>
    </row>
    <row r="466" ht="15.75" customHeight="1">
      <c r="F466" s="94"/>
    </row>
    <row r="467" ht="15.75" customHeight="1">
      <c r="F467" s="94"/>
    </row>
    <row r="468" ht="15.75" customHeight="1">
      <c r="F468" s="94"/>
    </row>
    <row r="469" ht="15.75" customHeight="1">
      <c r="F469" s="94"/>
    </row>
    <row r="470" ht="15.75" customHeight="1">
      <c r="F470" s="94"/>
    </row>
    <row r="471" ht="15.75" customHeight="1">
      <c r="F471" s="94"/>
    </row>
    <row r="472" ht="15.75" customHeight="1">
      <c r="F472" s="94"/>
    </row>
    <row r="473" ht="15.75" customHeight="1">
      <c r="F473" s="94"/>
    </row>
    <row r="474" ht="15.75" customHeight="1">
      <c r="F474" s="94"/>
    </row>
    <row r="475" ht="15.75" customHeight="1">
      <c r="F475" s="94"/>
    </row>
    <row r="476" ht="15.75" customHeight="1">
      <c r="F476" s="94"/>
    </row>
    <row r="477" ht="15.75" customHeight="1">
      <c r="F477" s="94"/>
    </row>
    <row r="478" ht="15.75" customHeight="1">
      <c r="F478" s="94"/>
    </row>
    <row r="479" ht="15.75" customHeight="1">
      <c r="F479" s="94"/>
    </row>
    <row r="480" ht="15.75" customHeight="1">
      <c r="F480" s="94"/>
    </row>
    <row r="481" ht="15.75" customHeight="1">
      <c r="F481" s="94"/>
    </row>
    <row r="482" ht="15.75" customHeight="1">
      <c r="F482" s="94"/>
    </row>
    <row r="483" ht="15.75" customHeight="1">
      <c r="F483" s="94"/>
    </row>
    <row r="484" ht="15.75" customHeight="1">
      <c r="F484" s="94"/>
    </row>
    <row r="485" ht="15.75" customHeight="1">
      <c r="F485" s="94"/>
    </row>
    <row r="486" ht="15.75" customHeight="1">
      <c r="F486" s="94"/>
    </row>
    <row r="487" ht="15.75" customHeight="1">
      <c r="F487" s="94"/>
    </row>
    <row r="488" ht="15.75" customHeight="1">
      <c r="F488" s="94"/>
    </row>
    <row r="489" ht="15.75" customHeight="1">
      <c r="F489" s="94"/>
    </row>
    <row r="490" ht="15.75" customHeight="1">
      <c r="F490" s="94"/>
    </row>
    <row r="491" ht="15.75" customHeight="1">
      <c r="F491" s="94"/>
    </row>
    <row r="492" ht="15.75" customHeight="1">
      <c r="F492" s="94"/>
    </row>
    <row r="493" ht="15.75" customHeight="1">
      <c r="F493" s="94"/>
    </row>
    <row r="494" ht="15.75" customHeight="1">
      <c r="F494" s="94"/>
    </row>
    <row r="495" ht="15.75" customHeight="1">
      <c r="F495" s="94"/>
    </row>
    <row r="496" ht="15.75" customHeight="1">
      <c r="F496" s="94"/>
    </row>
    <row r="497" ht="15.75" customHeight="1">
      <c r="F497" s="94"/>
    </row>
    <row r="498" ht="15.75" customHeight="1">
      <c r="F498" s="94"/>
    </row>
    <row r="499" ht="15.75" customHeight="1">
      <c r="F499" s="94"/>
    </row>
    <row r="500" ht="15.75" customHeight="1">
      <c r="F500" s="94"/>
    </row>
    <row r="501" ht="15.75" customHeight="1">
      <c r="F501" s="94"/>
    </row>
    <row r="502" ht="15.75" customHeight="1">
      <c r="F502" s="94"/>
    </row>
    <row r="503" ht="15.75" customHeight="1">
      <c r="F503" s="94"/>
    </row>
    <row r="504" ht="15.75" customHeight="1">
      <c r="F504" s="94"/>
    </row>
    <row r="505" ht="15.75" customHeight="1">
      <c r="F505" s="94"/>
    </row>
    <row r="506" ht="15.75" customHeight="1">
      <c r="F506" s="94"/>
    </row>
    <row r="507" ht="15.75" customHeight="1">
      <c r="F507" s="94"/>
    </row>
    <row r="508" ht="15.75" customHeight="1">
      <c r="F508" s="94"/>
    </row>
    <row r="509" ht="15.75" customHeight="1">
      <c r="F509" s="94"/>
    </row>
    <row r="510" ht="15.75" customHeight="1">
      <c r="F510" s="94"/>
    </row>
    <row r="511" ht="15.75" customHeight="1">
      <c r="F511" s="94"/>
    </row>
    <row r="512" ht="15.75" customHeight="1">
      <c r="F512" s="94"/>
    </row>
    <row r="513" ht="15.75" customHeight="1">
      <c r="F513" s="94"/>
    </row>
    <row r="514" ht="15.75" customHeight="1">
      <c r="F514" s="94"/>
    </row>
    <row r="515" ht="15.75" customHeight="1">
      <c r="F515" s="94"/>
    </row>
    <row r="516" ht="15.75" customHeight="1">
      <c r="F516" s="94"/>
    </row>
    <row r="517" ht="15.75" customHeight="1">
      <c r="F517" s="94"/>
    </row>
    <row r="518" ht="15.75" customHeight="1">
      <c r="F518" s="94"/>
    </row>
    <row r="519" ht="15.75" customHeight="1">
      <c r="F519" s="94"/>
    </row>
    <row r="520" ht="15.75" customHeight="1">
      <c r="F520" s="94"/>
    </row>
    <row r="521" ht="15.75" customHeight="1">
      <c r="F521" s="94"/>
    </row>
    <row r="522" ht="15.75" customHeight="1">
      <c r="F522" s="94"/>
    </row>
    <row r="523" ht="15.75" customHeight="1">
      <c r="F523" s="94"/>
    </row>
    <row r="524" ht="15.75" customHeight="1">
      <c r="F524" s="94"/>
    </row>
    <row r="525" ht="15.75" customHeight="1">
      <c r="F525" s="94"/>
    </row>
    <row r="526" ht="15.75" customHeight="1">
      <c r="F526" s="94"/>
    </row>
    <row r="527" ht="15.75" customHeight="1">
      <c r="F527" s="94"/>
    </row>
    <row r="528" ht="15.75" customHeight="1">
      <c r="F528" s="94"/>
    </row>
    <row r="529" ht="15.75" customHeight="1">
      <c r="F529" s="94"/>
    </row>
    <row r="530" ht="15.75" customHeight="1">
      <c r="F530" s="94"/>
    </row>
    <row r="531" ht="15.75" customHeight="1">
      <c r="F531" s="94"/>
    </row>
    <row r="532" ht="15.75" customHeight="1">
      <c r="F532" s="94"/>
    </row>
    <row r="533" ht="15.75" customHeight="1">
      <c r="F533" s="94"/>
    </row>
    <row r="534" ht="15.75" customHeight="1">
      <c r="F534" s="94"/>
    </row>
    <row r="535" ht="15.75" customHeight="1">
      <c r="F535" s="94"/>
    </row>
    <row r="536" ht="15.75" customHeight="1">
      <c r="F536" s="94"/>
    </row>
    <row r="537" ht="15.75" customHeight="1">
      <c r="F537" s="94"/>
    </row>
    <row r="538" ht="15.75" customHeight="1">
      <c r="F538" s="94"/>
    </row>
    <row r="539" ht="15.75" customHeight="1">
      <c r="F539" s="94"/>
    </row>
    <row r="540" ht="15.75" customHeight="1">
      <c r="F540" s="94"/>
    </row>
    <row r="541" ht="15.75" customHeight="1">
      <c r="F541" s="94"/>
    </row>
    <row r="542" ht="15.75" customHeight="1">
      <c r="F542" s="94"/>
    </row>
    <row r="543" ht="15.75" customHeight="1">
      <c r="F543" s="94"/>
    </row>
    <row r="544" ht="15.75" customHeight="1">
      <c r="F544" s="94"/>
    </row>
    <row r="545" ht="15.75" customHeight="1">
      <c r="F545" s="94"/>
    </row>
    <row r="546" ht="15.75" customHeight="1">
      <c r="F546" s="94"/>
    </row>
    <row r="547" ht="15.75" customHeight="1">
      <c r="F547" s="94"/>
    </row>
    <row r="548" ht="15.75" customHeight="1">
      <c r="F548" s="94"/>
    </row>
    <row r="549" ht="15.75" customHeight="1">
      <c r="F549" s="94"/>
    </row>
    <row r="550" ht="15.75" customHeight="1">
      <c r="F550" s="94"/>
    </row>
    <row r="551" ht="15.75" customHeight="1">
      <c r="F551" s="94"/>
    </row>
    <row r="552" ht="15.75" customHeight="1">
      <c r="F552" s="94"/>
    </row>
    <row r="553" ht="15.75" customHeight="1">
      <c r="F553" s="94"/>
    </row>
    <row r="554" ht="15.75" customHeight="1">
      <c r="F554" s="94"/>
    </row>
    <row r="555" ht="15.75" customHeight="1">
      <c r="F555" s="94"/>
    </row>
    <row r="556" ht="15.75" customHeight="1">
      <c r="F556" s="94"/>
    </row>
    <row r="557" ht="15.75" customHeight="1">
      <c r="F557" s="94"/>
    </row>
    <row r="558" ht="15.75" customHeight="1">
      <c r="F558" s="94"/>
    </row>
    <row r="559" ht="15.75" customHeight="1">
      <c r="F559" s="94"/>
    </row>
    <row r="560" ht="15.75" customHeight="1">
      <c r="F560" s="94"/>
    </row>
    <row r="561" ht="15.75" customHeight="1">
      <c r="F561" s="94"/>
    </row>
    <row r="562" ht="15.75" customHeight="1">
      <c r="F562" s="94"/>
    </row>
    <row r="563" ht="15.75" customHeight="1">
      <c r="F563" s="94"/>
    </row>
    <row r="564" ht="15.75" customHeight="1">
      <c r="F564" s="94"/>
    </row>
    <row r="565" ht="15.75" customHeight="1">
      <c r="F565" s="94"/>
    </row>
    <row r="566" ht="15.75" customHeight="1">
      <c r="F566" s="94"/>
    </row>
    <row r="567" ht="15.75" customHeight="1">
      <c r="F567" s="94"/>
    </row>
    <row r="568" ht="15.75" customHeight="1">
      <c r="F568" s="94"/>
    </row>
    <row r="569" ht="15.75" customHeight="1">
      <c r="F569" s="94"/>
    </row>
    <row r="570" ht="15.75" customHeight="1">
      <c r="F570" s="94"/>
    </row>
    <row r="571" ht="15.75" customHeight="1">
      <c r="F571" s="94"/>
    </row>
    <row r="572" ht="15.75" customHeight="1">
      <c r="F572" s="94"/>
    </row>
    <row r="573" ht="15.75" customHeight="1">
      <c r="F573" s="94"/>
    </row>
    <row r="574" ht="15.75" customHeight="1">
      <c r="F574" s="94"/>
    </row>
    <row r="575" ht="15.75" customHeight="1">
      <c r="F575" s="94"/>
    </row>
    <row r="576" ht="15.75" customHeight="1">
      <c r="F576" s="94"/>
    </row>
    <row r="577" ht="15.75" customHeight="1">
      <c r="F577" s="94"/>
    </row>
    <row r="578" ht="15.75" customHeight="1">
      <c r="F578" s="94"/>
    </row>
    <row r="579" ht="15.75" customHeight="1">
      <c r="F579" s="94"/>
    </row>
    <row r="580" ht="15.75" customHeight="1">
      <c r="F580" s="94"/>
    </row>
    <row r="581" ht="15.75" customHeight="1">
      <c r="F581" s="94"/>
    </row>
    <row r="582" ht="15.75" customHeight="1">
      <c r="F582" s="94"/>
    </row>
    <row r="583" ht="15.75" customHeight="1">
      <c r="F583" s="94"/>
    </row>
    <row r="584" ht="15.75" customHeight="1">
      <c r="F584" s="94"/>
    </row>
    <row r="585" ht="15.75" customHeight="1">
      <c r="F585" s="94"/>
    </row>
    <row r="586" ht="15.75" customHeight="1">
      <c r="F586" s="94"/>
    </row>
    <row r="587" ht="15.75" customHeight="1">
      <c r="F587" s="94"/>
    </row>
    <row r="588" ht="15.75" customHeight="1">
      <c r="F588" s="94"/>
    </row>
    <row r="589" ht="15.75" customHeight="1">
      <c r="F589" s="94"/>
    </row>
    <row r="590" ht="15.75" customHeight="1">
      <c r="F590" s="94"/>
    </row>
    <row r="591" ht="15.75" customHeight="1">
      <c r="F591" s="94"/>
    </row>
    <row r="592" ht="15.75" customHeight="1">
      <c r="F592" s="94"/>
    </row>
    <row r="593" ht="15.75" customHeight="1">
      <c r="F593" s="94"/>
    </row>
    <row r="594" ht="15.75" customHeight="1">
      <c r="F594" s="94"/>
    </row>
    <row r="595" ht="15.75" customHeight="1">
      <c r="F595" s="94"/>
    </row>
    <row r="596" ht="15.75" customHeight="1">
      <c r="F596" s="94"/>
    </row>
    <row r="597" ht="15.75" customHeight="1">
      <c r="F597" s="94"/>
    </row>
    <row r="598" ht="15.75" customHeight="1">
      <c r="F598" s="94"/>
    </row>
    <row r="599" ht="15.75" customHeight="1">
      <c r="F599" s="94"/>
    </row>
    <row r="600" ht="15.75" customHeight="1">
      <c r="F600" s="94"/>
    </row>
    <row r="601" ht="15.75" customHeight="1">
      <c r="F601" s="94"/>
    </row>
    <row r="602" ht="15.75" customHeight="1">
      <c r="F602" s="94"/>
    </row>
    <row r="603" ht="15.75" customHeight="1">
      <c r="F603" s="94"/>
    </row>
    <row r="604" ht="15.75" customHeight="1">
      <c r="F604" s="94"/>
    </row>
    <row r="605" ht="15.75" customHeight="1">
      <c r="F605" s="94"/>
    </row>
    <row r="606" ht="15.75" customHeight="1">
      <c r="F606" s="94"/>
    </row>
    <row r="607" ht="15.75" customHeight="1">
      <c r="F607" s="94"/>
    </row>
    <row r="608" ht="15.75" customHeight="1">
      <c r="F608" s="94"/>
    </row>
    <row r="609" ht="15.75" customHeight="1">
      <c r="F609" s="94"/>
    </row>
    <row r="610" ht="15.75" customHeight="1">
      <c r="F610" s="94"/>
    </row>
    <row r="611" ht="15.75" customHeight="1">
      <c r="F611" s="94"/>
    </row>
    <row r="612" ht="15.75" customHeight="1">
      <c r="F612" s="94"/>
    </row>
    <row r="613" ht="15.75" customHeight="1">
      <c r="F613" s="94"/>
    </row>
    <row r="614" ht="15.75" customHeight="1">
      <c r="F614" s="94"/>
    </row>
    <row r="615" ht="15.75" customHeight="1">
      <c r="F615" s="94"/>
    </row>
    <row r="616" ht="15.75" customHeight="1">
      <c r="F616" s="94"/>
    </row>
    <row r="617" ht="15.75" customHeight="1">
      <c r="F617" s="94"/>
    </row>
    <row r="618" ht="15.75" customHeight="1">
      <c r="F618" s="94"/>
    </row>
    <row r="619" ht="15.75" customHeight="1">
      <c r="F619" s="94"/>
    </row>
    <row r="620" ht="15.75" customHeight="1">
      <c r="F620" s="94"/>
    </row>
    <row r="621" ht="15.75" customHeight="1">
      <c r="F621" s="94"/>
    </row>
    <row r="622" ht="15.75" customHeight="1">
      <c r="F622" s="94"/>
    </row>
    <row r="623" ht="15.75" customHeight="1">
      <c r="F623" s="94"/>
    </row>
    <row r="624" ht="15.75" customHeight="1">
      <c r="F624" s="94"/>
    </row>
    <row r="625" ht="15.75" customHeight="1">
      <c r="F625" s="94"/>
    </row>
    <row r="626" ht="15.75" customHeight="1">
      <c r="F626" s="94"/>
    </row>
    <row r="627" ht="15.75" customHeight="1">
      <c r="F627" s="94"/>
    </row>
    <row r="628" ht="15.75" customHeight="1">
      <c r="F628" s="94"/>
    </row>
    <row r="629" ht="15.75" customHeight="1">
      <c r="F629" s="94"/>
    </row>
    <row r="630" ht="15.75" customHeight="1">
      <c r="F630" s="94"/>
    </row>
    <row r="631" ht="15.75" customHeight="1">
      <c r="F631" s="94"/>
    </row>
    <row r="632" ht="15.75" customHeight="1">
      <c r="F632" s="94"/>
    </row>
    <row r="633" ht="15.75" customHeight="1">
      <c r="F633" s="94"/>
    </row>
    <row r="634" ht="15.75" customHeight="1">
      <c r="F634" s="94"/>
    </row>
    <row r="635" ht="15.75" customHeight="1">
      <c r="F635" s="94"/>
    </row>
    <row r="636" ht="15.75" customHeight="1">
      <c r="F636" s="94"/>
    </row>
    <row r="637" ht="15.75" customHeight="1">
      <c r="F637" s="94"/>
    </row>
    <row r="638" ht="15.75" customHeight="1">
      <c r="F638" s="94"/>
    </row>
    <row r="639" ht="15.75" customHeight="1">
      <c r="F639" s="94"/>
    </row>
    <row r="640" ht="15.75" customHeight="1">
      <c r="F640" s="94"/>
    </row>
    <row r="641" ht="15.75" customHeight="1">
      <c r="F641" s="94"/>
    </row>
    <row r="642" ht="15.75" customHeight="1">
      <c r="F642" s="94"/>
    </row>
    <row r="643" ht="15.75" customHeight="1">
      <c r="F643" s="94"/>
    </row>
    <row r="644" ht="15.75" customHeight="1">
      <c r="F644" s="94"/>
    </row>
    <row r="645" ht="15.75" customHeight="1">
      <c r="F645" s="94"/>
    </row>
    <row r="646" ht="15.75" customHeight="1">
      <c r="F646" s="94"/>
    </row>
    <row r="647" ht="15.75" customHeight="1">
      <c r="F647" s="94"/>
    </row>
    <row r="648" ht="15.75" customHeight="1">
      <c r="F648" s="94"/>
    </row>
    <row r="649" ht="15.75" customHeight="1">
      <c r="F649" s="94"/>
    </row>
    <row r="650" ht="15.75" customHeight="1">
      <c r="F650" s="94"/>
    </row>
    <row r="651" ht="15.75" customHeight="1">
      <c r="F651" s="94"/>
    </row>
    <row r="652" ht="15.75" customHeight="1">
      <c r="F652" s="94"/>
    </row>
    <row r="653" ht="15.75" customHeight="1">
      <c r="F653" s="94"/>
    </row>
    <row r="654" ht="15.75" customHeight="1">
      <c r="F654" s="94"/>
    </row>
    <row r="655" ht="15.75" customHeight="1">
      <c r="F655" s="94"/>
    </row>
    <row r="656" ht="15.75" customHeight="1">
      <c r="F656" s="94"/>
    </row>
    <row r="657" ht="15.75" customHeight="1">
      <c r="F657" s="94"/>
    </row>
    <row r="658" ht="15.75" customHeight="1">
      <c r="F658" s="94"/>
    </row>
    <row r="659" ht="15.75" customHeight="1">
      <c r="F659" s="94"/>
    </row>
    <row r="660" ht="15.75" customHeight="1">
      <c r="F660" s="94"/>
    </row>
    <row r="661" ht="15.75" customHeight="1">
      <c r="F661" s="94"/>
    </row>
    <row r="662" ht="15.75" customHeight="1">
      <c r="F662" s="94"/>
    </row>
    <row r="663" ht="15.75" customHeight="1">
      <c r="F663" s="94"/>
    </row>
    <row r="664" ht="15.75" customHeight="1">
      <c r="F664" s="94"/>
    </row>
    <row r="665" ht="15.75" customHeight="1">
      <c r="F665" s="94"/>
    </row>
    <row r="666" ht="15.75" customHeight="1">
      <c r="F666" s="94"/>
    </row>
    <row r="667" ht="15.75" customHeight="1">
      <c r="F667" s="94"/>
    </row>
    <row r="668" ht="15.75" customHeight="1">
      <c r="F668" s="94"/>
    </row>
    <row r="669" ht="15.75" customHeight="1">
      <c r="F669" s="94"/>
    </row>
    <row r="670" ht="15.75" customHeight="1">
      <c r="F670" s="94"/>
    </row>
    <row r="671" ht="15.75" customHeight="1">
      <c r="F671" s="94"/>
    </row>
    <row r="672" ht="15.75" customHeight="1">
      <c r="F672" s="94"/>
    </row>
    <row r="673" ht="15.75" customHeight="1">
      <c r="F673" s="94"/>
    </row>
    <row r="674" ht="15.75" customHeight="1">
      <c r="F674" s="94"/>
    </row>
    <row r="675" ht="15.75" customHeight="1">
      <c r="F675" s="94"/>
    </row>
    <row r="676" ht="15.75" customHeight="1">
      <c r="F676" s="94"/>
    </row>
    <row r="677" ht="15.75" customHeight="1">
      <c r="F677" s="94"/>
    </row>
    <row r="678" ht="15.75" customHeight="1">
      <c r="F678" s="94"/>
    </row>
    <row r="679" ht="15.75" customHeight="1">
      <c r="F679" s="94"/>
    </row>
    <row r="680" ht="15.75" customHeight="1">
      <c r="F680" s="94"/>
    </row>
    <row r="681" ht="15.75" customHeight="1">
      <c r="F681" s="94"/>
    </row>
    <row r="682" ht="15.75" customHeight="1">
      <c r="F682" s="94"/>
    </row>
    <row r="683" ht="15.75" customHeight="1">
      <c r="F683" s="94"/>
    </row>
    <row r="684" ht="15.75" customHeight="1">
      <c r="F684" s="94"/>
    </row>
    <row r="685" ht="15.75" customHeight="1">
      <c r="F685" s="94"/>
    </row>
    <row r="686" ht="15.75" customHeight="1">
      <c r="F686" s="94"/>
    </row>
    <row r="687" ht="15.75" customHeight="1">
      <c r="F687" s="94"/>
    </row>
    <row r="688" ht="15.75" customHeight="1">
      <c r="F688" s="94"/>
    </row>
    <row r="689" ht="15.75" customHeight="1">
      <c r="F689" s="94"/>
    </row>
    <row r="690" ht="15.75" customHeight="1">
      <c r="F690" s="94"/>
    </row>
    <row r="691" ht="15.75" customHeight="1">
      <c r="F691" s="94"/>
    </row>
    <row r="692" ht="15.75" customHeight="1">
      <c r="F692" s="94"/>
    </row>
    <row r="693" ht="15.75" customHeight="1">
      <c r="F693" s="94"/>
    </row>
    <row r="694" ht="15.75" customHeight="1">
      <c r="F694" s="94"/>
    </row>
    <row r="695" ht="15.75" customHeight="1">
      <c r="F695" s="94"/>
    </row>
    <row r="696" ht="15.75" customHeight="1">
      <c r="F696" s="94"/>
    </row>
    <row r="697" ht="15.75" customHeight="1">
      <c r="F697" s="94"/>
    </row>
    <row r="698" ht="15.75" customHeight="1">
      <c r="F698" s="94"/>
    </row>
    <row r="699" ht="15.75" customHeight="1">
      <c r="F699" s="94"/>
    </row>
    <row r="700" ht="15.75" customHeight="1">
      <c r="F700" s="94"/>
    </row>
    <row r="701" ht="15.75" customHeight="1">
      <c r="F701" s="94"/>
    </row>
    <row r="702" ht="15.75" customHeight="1">
      <c r="F702" s="94"/>
    </row>
    <row r="703" ht="15.75" customHeight="1">
      <c r="F703" s="94"/>
    </row>
    <row r="704" ht="15.75" customHeight="1">
      <c r="F704" s="94"/>
    </row>
    <row r="705" ht="15.75" customHeight="1">
      <c r="F705" s="94"/>
    </row>
    <row r="706" ht="15.75" customHeight="1">
      <c r="F706" s="94"/>
    </row>
    <row r="707" ht="15.75" customHeight="1">
      <c r="F707" s="94"/>
    </row>
    <row r="708" ht="15.75" customHeight="1">
      <c r="F708" s="94"/>
    </row>
    <row r="709" ht="15.75" customHeight="1">
      <c r="F709" s="94"/>
    </row>
    <row r="710" ht="15.75" customHeight="1">
      <c r="F710" s="94"/>
    </row>
    <row r="711" ht="15.75" customHeight="1">
      <c r="F711" s="94"/>
    </row>
    <row r="712" ht="15.75" customHeight="1">
      <c r="F712" s="94"/>
    </row>
    <row r="713" ht="15.75" customHeight="1">
      <c r="F713" s="94"/>
    </row>
    <row r="714" ht="15.75" customHeight="1">
      <c r="F714" s="94"/>
    </row>
    <row r="715" ht="15.75" customHeight="1">
      <c r="F715" s="94"/>
    </row>
    <row r="716" ht="15.75" customHeight="1">
      <c r="F716" s="94"/>
    </row>
    <row r="717" ht="15.75" customHeight="1">
      <c r="F717" s="94"/>
    </row>
    <row r="718" ht="15.75" customHeight="1">
      <c r="F718" s="94"/>
    </row>
    <row r="719" ht="15.75" customHeight="1">
      <c r="F719" s="94"/>
    </row>
    <row r="720" ht="15.75" customHeight="1">
      <c r="F720" s="94"/>
    </row>
    <row r="721" ht="15.75" customHeight="1">
      <c r="F721" s="94"/>
    </row>
    <row r="722" ht="15.75" customHeight="1">
      <c r="F722" s="94"/>
    </row>
    <row r="723" ht="15.75" customHeight="1">
      <c r="F723" s="94"/>
    </row>
    <row r="724" ht="15.75" customHeight="1">
      <c r="F724" s="94"/>
    </row>
    <row r="725" ht="15.75" customHeight="1">
      <c r="F725" s="94"/>
    </row>
    <row r="726" ht="15.75" customHeight="1">
      <c r="F726" s="94"/>
    </row>
    <row r="727" ht="15.75" customHeight="1">
      <c r="F727" s="94"/>
    </row>
    <row r="728" ht="15.75" customHeight="1">
      <c r="F728" s="94"/>
    </row>
    <row r="729" ht="15.75" customHeight="1">
      <c r="F729" s="94"/>
    </row>
    <row r="730" ht="15.75" customHeight="1">
      <c r="F730" s="94"/>
    </row>
    <row r="731" ht="15.75" customHeight="1">
      <c r="F731" s="94"/>
    </row>
    <row r="732" ht="15.75" customHeight="1">
      <c r="F732" s="94"/>
    </row>
    <row r="733" ht="15.75" customHeight="1">
      <c r="F733" s="94"/>
    </row>
    <row r="734" ht="15.75" customHeight="1">
      <c r="F734" s="94"/>
    </row>
    <row r="735" ht="15.75" customHeight="1">
      <c r="F735" s="94"/>
    </row>
    <row r="736" ht="15.75" customHeight="1">
      <c r="F736" s="94"/>
    </row>
    <row r="737" ht="15.75" customHeight="1">
      <c r="F737" s="94"/>
    </row>
    <row r="738" ht="15.75" customHeight="1">
      <c r="F738" s="94"/>
    </row>
    <row r="739" ht="15.75" customHeight="1">
      <c r="F739" s="94"/>
    </row>
    <row r="740" ht="15.75" customHeight="1">
      <c r="F740" s="94"/>
    </row>
    <row r="741" ht="15.75" customHeight="1">
      <c r="F741" s="94"/>
    </row>
    <row r="742" ht="15.75" customHeight="1">
      <c r="F742" s="94"/>
    </row>
    <row r="743" ht="15.75" customHeight="1">
      <c r="F743" s="94"/>
    </row>
    <row r="744" ht="15.75" customHeight="1">
      <c r="F744" s="94"/>
    </row>
    <row r="745" ht="15.75" customHeight="1">
      <c r="F745" s="94"/>
    </row>
    <row r="746" ht="15.75" customHeight="1">
      <c r="F746" s="94"/>
    </row>
    <row r="747" ht="15.75" customHeight="1">
      <c r="F747" s="94"/>
    </row>
    <row r="748" ht="15.75" customHeight="1">
      <c r="F748" s="94"/>
    </row>
    <row r="749" ht="15.75" customHeight="1">
      <c r="F749" s="94"/>
    </row>
    <row r="750" ht="15.75" customHeight="1">
      <c r="F750" s="94"/>
    </row>
    <row r="751" ht="15.75" customHeight="1">
      <c r="F751" s="94"/>
    </row>
    <row r="752" ht="15.75" customHeight="1">
      <c r="F752" s="94"/>
    </row>
    <row r="753" ht="15.75" customHeight="1">
      <c r="F753" s="94"/>
    </row>
    <row r="754" ht="15.75" customHeight="1">
      <c r="F754" s="94"/>
    </row>
    <row r="755" ht="15.75" customHeight="1">
      <c r="F755" s="94"/>
    </row>
    <row r="756" ht="15.75" customHeight="1">
      <c r="F756" s="94"/>
    </row>
    <row r="757" ht="15.75" customHeight="1">
      <c r="F757" s="94"/>
    </row>
    <row r="758" ht="15.75" customHeight="1">
      <c r="F758" s="94"/>
    </row>
    <row r="759" ht="15.75" customHeight="1">
      <c r="F759" s="94"/>
    </row>
    <row r="760" ht="15.75" customHeight="1">
      <c r="F760" s="94"/>
    </row>
    <row r="761" ht="15.75" customHeight="1">
      <c r="F761" s="94"/>
    </row>
    <row r="762" ht="15.75" customHeight="1">
      <c r="F762" s="94"/>
    </row>
    <row r="763" ht="15.75" customHeight="1">
      <c r="F763" s="94"/>
    </row>
    <row r="764" ht="15.75" customHeight="1">
      <c r="F764" s="94"/>
    </row>
    <row r="765" ht="15.75" customHeight="1">
      <c r="F765" s="94"/>
    </row>
    <row r="766" ht="15.75" customHeight="1">
      <c r="F766" s="94"/>
    </row>
    <row r="767" ht="15.75" customHeight="1">
      <c r="F767" s="94"/>
    </row>
    <row r="768" ht="15.75" customHeight="1">
      <c r="F768" s="94"/>
    </row>
    <row r="769" ht="15.75" customHeight="1">
      <c r="F769" s="94"/>
    </row>
    <row r="770" ht="15.75" customHeight="1">
      <c r="F770" s="94"/>
    </row>
    <row r="771" ht="15.75" customHeight="1">
      <c r="F771" s="94"/>
    </row>
    <row r="772" ht="15.75" customHeight="1">
      <c r="F772" s="94"/>
    </row>
    <row r="773" ht="15.75" customHeight="1">
      <c r="F773" s="94"/>
    </row>
    <row r="774" ht="15.75" customHeight="1">
      <c r="F774" s="94"/>
    </row>
    <row r="775" ht="15.75" customHeight="1">
      <c r="F775" s="94"/>
    </row>
    <row r="776" ht="15.75" customHeight="1">
      <c r="F776" s="94"/>
    </row>
    <row r="777" ht="15.75" customHeight="1">
      <c r="F777" s="94"/>
    </row>
    <row r="778" ht="15.75" customHeight="1">
      <c r="F778" s="94"/>
    </row>
    <row r="779" ht="15.75" customHeight="1">
      <c r="F779" s="94"/>
    </row>
    <row r="780" ht="15.75" customHeight="1">
      <c r="F780" s="94"/>
    </row>
    <row r="781" ht="15.75" customHeight="1">
      <c r="F781" s="94"/>
    </row>
    <row r="782" ht="15.75" customHeight="1">
      <c r="F782" s="94"/>
    </row>
    <row r="783" ht="15.75" customHeight="1">
      <c r="F783" s="94"/>
    </row>
    <row r="784" ht="15.75" customHeight="1">
      <c r="F784" s="94"/>
    </row>
    <row r="785" ht="15.75" customHeight="1">
      <c r="F785" s="94"/>
    </row>
    <row r="786" ht="15.75" customHeight="1">
      <c r="F786" s="94"/>
    </row>
    <row r="787" ht="15.75" customHeight="1">
      <c r="F787" s="94"/>
    </row>
    <row r="788" ht="15.75" customHeight="1">
      <c r="F788" s="94"/>
    </row>
    <row r="789" ht="15.75" customHeight="1">
      <c r="F789" s="94"/>
    </row>
    <row r="790" ht="15.75" customHeight="1">
      <c r="F790" s="94"/>
    </row>
    <row r="791" ht="15.75" customHeight="1">
      <c r="F791" s="94"/>
    </row>
    <row r="792" ht="15.75" customHeight="1">
      <c r="F792" s="94"/>
    </row>
    <row r="793" ht="15.75" customHeight="1">
      <c r="F793" s="94"/>
    </row>
    <row r="794" ht="15.75" customHeight="1">
      <c r="F794" s="94"/>
    </row>
    <row r="795" ht="15.75" customHeight="1">
      <c r="F795" s="94"/>
    </row>
    <row r="796" ht="15.75" customHeight="1">
      <c r="F796" s="94"/>
    </row>
    <row r="797" ht="15.75" customHeight="1">
      <c r="F797" s="94"/>
    </row>
    <row r="798" ht="15.75" customHeight="1">
      <c r="F798" s="94"/>
    </row>
    <row r="799" ht="15.75" customHeight="1">
      <c r="F799" s="94"/>
    </row>
    <row r="800" ht="15.75" customHeight="1">
      <c r="F800" s="94"/>
    </row>
    <row r="801" ht="15.75" customHeight="1">
      <c r="F801" s="94"/>
    </row>
    <row r="802" ht="15.75" customHeight="1">
      <c r="F802" s="94"/>
    </row>
    <row r="803" ht="15.75" customHeight="1">
      <c r="F803" s="94"/>
    </row>
    <row r="804" ht="15.75" customHeight="1">
      <c r="F804" s="94"/>
    </row>
    <row r="805" ht="15.75" customHeight="1">
      <c r="F805" s="94"/>
    </row>
    <row r="806" ht="15.75" customHeight="1">
      <c r="F806" s="94"/>
    </row>
    <row r="807" ht="15.75" customHeight="1">
      <c r="F807" s="94"/>
    </row>
    <row r="808" ht="15.75" customHeight="1">
      <c r="F808" s="94"/>
    </row>
    <row r="809" ht="15.75" customHeight="1">
      <c r="F809" s="94"/>
    </row>
    <row r="810" ht="15.75" customHeight="1">
      <c r="F810" s="94"/>
    </row>
    <row r="811" ht="15.75" customHeight="1">
      <c r="F811" s="94"/>
    </row>
    <row r="812" ht="15.75" customHeight="1">
      <c r="F812" s="94"/>
    </row>
    <row r="813" ht="15.75" customHeight="1">
      <c r="F813" s="94"/>
    </row>
    <row r="814" ht="15.75" customHeight="1">
      <c r="F814" s="94"/>
    </row>
    <row r="815" ht="15.75" customHeight="1">
      <c r="F815" s="94"/>
    </row>
    <row r="816" ht="15.75" customHeight="1">
      <c r="F816" s="94"/>
    </row>
    <row r="817" ht="15.75" customHeight="1">
      <c r="F817" s="94"/>
    </row>
    <row r="818" ht="15.75" customHeight="1">
      <c r="F818" s="94"/>
    </row>
    <row r="819" ht="15.75" customHeight="1">
      <c r="F819" s="94"/>
    </row>
    <row r="820" ht="15.75" customHeight="1">
      <c r="F820" s="94"/>
    </row>
    <row r="821" ht="15.75" customHeight="1">
      <c r="F821" s="94"/>
    </row>
    <row r="822" ht="15.75" customHeight="1">
      <c r="F822" s="94"/>
    </row>
    <row r="823" ht="15.75" customHeight="1">
      <c r="F823" s="94"/>
    </row>
    <row r="824" ht="15.75" customHeight="1">
      <c r="F824" s="94"/>
    </row>
    <row r="825" ht="15.75" customHeight="1">
      <c r="F825" s="94"/>
    </row>
    <row r="826" ht="15.75" customHeight="1">
      <c r="F826" s="94"/>
    </row>
    <row r="827" ht="15.75" customHeight="1">
      <c r="F827" s="94"/>
    </row>
    <row r="828" ht="15.75" customHeight="1">
      <c r="F828" s="94"/>
    </row>
    <row r="829" ht="15.75" customHeight="1">
      <c r="F829" s="94"/>
    </row>
    <row r="830" ht="15.75" customHeight="1">
      <c r="F830" s="94"/>
    </row>
    <row r="831" ht="15.75" customHeight="1">
      <c r="F831" s="94"/>
    </row>
    <row r="832" ht="15.75" customHeight="1">
      <c r="F832" s="94"/>
    </row>
    <row r="833" ht="15.75" customHeight="1">
      <c r="F833" s="94"/>
    </row>
    <row r="834" ht="15.75" customHeight="1">
      <c r="F834" s="94"/>
    </row>
    <row r="835" ht="15.75" customHeight="1">
      <c r="F835" s="94"/>
    </row>
    <row r="836" ht="15.75" customHeight="1">
      <c r="F836" s="94"/>
    </row>
    <row r="837" ht="15.75" customHeight="1">
      <c r="F837" s="94"/>
    </row>
    <row r="838" ht="15.75" customHeight="1">
      <c r="F838" s="94"/>
    </row>
    <row r="839" ht="15.75" customHeight="1">
      <c r="F839" s="94"/>
    </row>
    <row r="840" ht="15.75" customHeight="1">
      <c r="F840" s="94"/>
    </row>
    <row r="841" ht="15.75" customHeight="1">
      <c r="F841" s="94"/>
    </row>
    <row r="842" ht="15.75" customHeight="1">
      <c r="F842" s="94"/>
    </row>
    <row r="843" ht="15.75" customHeight="1">
      <c r="F843" s="94"/>
    </row>
    <row r="844" ht="15.75" customHeight="1">
      <c r="F844" s="94"/>
    </row>
    <row r="845" ht="15.75" customHeight="1">
      <c r="F845" s="94"/>
    </row>
    <row r="846" ht="15.75" customHeight="1">
      <c r="F846" s="94"/>
    </row>
    <row r="847" ht="15.75" customHeight="1">
      <c r="F847" s="94"/>
    </row>
    <row r="848" ht="15.75" customHeight="1">
      <c r="F848" s="94"/>
    </row>
    <row r="849" ht="15.75" customHeight="1">
      <c r="F849" s="94"/>
    </row>
    <row r="850" ht="15.75" customHeight="1">
      <c r="F850" s="94"/>
    </row>
    <row r="851" ht="15.75" customHeight="1">
      <c r="F851" s="94"/>
    </row>
    <row r="852" ht="15.75" customHeight="1">
      <c r="F852" s="94"/>
    </row>
    <row r="853" ht="15.75" customHeight="1">
      <c r="F853" s="94"/>
    </row>
    <row r="854" ht="15.75" customHeight="1">
      <c r="F854" s="94"/>
    </row>
    <row r="855" ht="15.75" customHeight="1">
      <c r="F855" s="94"/>
    </row>
    <row r="856" ht="15.75" customHeight="1">
      <c r="F856" s="94"/>
    </row>
    <row r="857" ht="15.75" customHeight="1">
      <c r="F857" s="94"/>
    </row>
    <row r="858" ht="15.75" customHeight="1">
      <c r="F858" s="94"/>
    </row>
    <row r="859" ht="15.75" customHeight="1">
      <c r="F859" s="94"/>
    </row>
    <row r="860" ht="15.75" customHeight="1">
      <c r="F860" s="94"/>
    </row>
    <row r="861" ht="15.75" customHeight="1">
      <c r="F861" s="94"/>
    </row>
    <row r="862" ht="15.75" customHeight="1">
      <c r="F862" s="94"/>
    </row>
    <row r="863" ht="15.75" customHeight="1">
      <c r="F863" s="94"/>
    </row>
    <row r="864" ht="15.75" customHeight="1">
      <c r="F864" s="94"/>
    </row>
    <row r="865" ht="15.75" customHeight="1">
      <c r="F865" s="94"/>
    </row>
    <row r="866" ht="15.75" customHeight="1">
      <c r="F866" s="94"/>
    </row>
    <row r="867" ht="15.75" customHeight="1">
      <c r="F867" s="94"/>
    </row>
    <row r="868" ht="15.75" customHeight="1">
      <c r="F868" s="94"/>
    </row>
    <row r="869" ht="15.75" customHeight="1">
      <c r="F869" s="94"/>
    </row>
    <row r="870" ht="15.75" customHeight="1">
      <c r="F870" s="94"/>
    </row>
    <row r="871" ht="15.75" customHeight="1">
      <c r="F871" s="94"/>
    </row>
    <row r="872" ht="15.75" customHeight="1">
      <c r="F872" s="94"/>
    </row>
    <row r="873" ht="15.75" customHeight="1">
      <c r="F873" s="94"/>
    </row>
    <row r="874" ht="15.75" customHeight="1">
      <c r="F874" s="94"/>
    </row>
    <row r="875" ht="15.75" customHeight="1">
      <c r="F875" s="94"/>
    </row>
    <row r="876" ht="15.75" customHeight="1">
      <c r="F876" s="94"/>
    </row>
    <row r="877" ht="15.75" customHeight="1">
      <c r="F877" s="94"/>
    </row>
    <row r="878" ht="15.75" customHeight="1">
      <c r="F878" s="94"/>
    </row>
    <row r="879" ht="15.75" customHeight="1">
      <c r="F879" s="94"/>
    </row>
    <row r="880" ht="15.75" customHeight="1">
      <c r="F880" s="94"/>
    </row>
    <row r="881" ht="15.75" customHeight="1">
      <c r="F881" s="94"/>
    </row>
    <row r="882" ht="15.75" customHeight="1">
      <c r="F882" s="94"/>
    </row>
    <row r="883" ht="15.75" customHeight="1">
      <c r="F883" s="94"/>
    </row>
    <row r="884" ht="15.75" customHeight="1">
      <c r="F884" s="94"/>
    </row>
    <row r="885" ht="15.75" customHeight="1">
      <c r="F885" s="94"/>
    </row>
    <row r="886" ht="15.75" customHeight="1">
      <c r="F886" s="94"/>
    </row>
    <row r="887" ht="15.75" customHeight="1">
      <c r="F887" s="94"/>
    </row>
    <row r="888" ht="15.75" customHeight="1">
      <c r="F888" s="94"/>
    </row>
    <row r="889" ht="15.75" customHeight="1">
      <c r="F889" s="94"/>
    </row>
    <row r="890" ht="15.75" customHeight="1">
      <c r="F890" s="94"/>
    </row>
    <row r="891" ht="15.75" customHeight="1">
      <c r="F891" s="94"/>
    </row>
    <row r="892" ht="15.75" customHeight="1">
      <c r="F892" s="94"/>
    </row>
    <row r="893" ht="15.75" customHeight="1">
      <c r="F893" s="94"/>
    </row>
    <row r="894" ht="15.75" customHeight="1">
      <c r="F894" s="94"/>
    </row>
    <row r="895" ht="15.75" customHeight="1">
      <c r="F895" s="94"/>
    </row>
    <row r="896" ht="15.75" customHeight="1">
      <c r="F896" s="94"/>
    </row>
    <row r="897" ht="15.75" customHeight="1">
      <c r="F897" s="94"/>
    </row>
    <row r="898" ht="15.75" customHeight="1">
      <c r="F898" s="94"/>
    </row>
    <row r="899" ht="15.75" customHeight="1">
      <c r="F899" s="94"/>
    </row>
    <row r="900" ht="15.75" customHeight="1">
      <c r="F900" s="94"/>
    </row>
    <row r="901" ht="15.75" customHeight="1">
      <c r="F901" s="94"/>
    </row>
    <row r="902" ht="15.75" customHeight="1">
      <c r="F902" s="94"/>
    </row>
    <row r="903" ht="15.75" customHeight="1">
      <c r="F903" s="94"/>
    </row>
    <row r="904" ht="15.75" customHeight="1">
      <c r="F904" s="94"/>
    </row>
    <row r="905" ht="15.75" customHeight="1">
      <c r="F905" s="94"/>
    </row>
    <row r="906" ht="15.75" customHeight="1">
      <c r="F906" s="94"/>
    </row>
    <row r="907" ht="15.75" customHeight="1">
      <c r="F907" s="94"/>
    </row>
    <row r="908" ht="15.75" customHeight="1">
      <c r="F908" s="94"/>
    </row>
    <row r="909" ht="15.75" customHeight="1">
      <c r="F909" s="94"/>
    </row>
    <row r="910" ht="15.75" customHeight="1">
      <c r="F910" s="94"/>
    </row>
    <row r="911" ht="15.75" customHeight="1">
      <c r="F911" s="94"/>
    </row>
    <row r="912" ht="15.75" customHeight="1">
      <c r="F912" s="94"/>
    </row>
    <row r="913" ht="15.75" customHeight="1">
      <c r="F913" s="94"/>
    </row>
    <row r="914" ht="15.75" customHeight="1">
      <c r="F914" s="94"/>
    </row>
    <row r="915" ht="15.75" customHeight="1">
      <c r="F915" s="94"/>
    </row>
    <row r="916" ht="15.75" customHeight="1">
      <c r="F916" s="94"/>
    </row>
    <row r="917" ht="15.75" customHeight="1">
      <c r="F917" s="94"/>
    </row>
    <row r="918" ht="15.75" customHeight="1">
      <c r="F918" s="94"/>
    </row>
    <row r="919" ht="15.75" customHeight="1">
      <c r="F919" s="94"/>
    </row>
    <row r="920" ht="15.75" customHeight="1">
      <c r="F920" s="94"/>
    </row>
    <row r="921" ht="15.75" customHeight="1">
      <c r="F921" s="94"/>
    </row>
    <row r="922" ht="15.75" customHeight="1">
      <c r="F922" s="94"/>
    </row>
    <row r="923" ht="15.75" customHeight="1">
      <c r="F923" s="94"/>
    </row>
    <row r="924" ht="15.75" customHeight="1">
      <c r="F924" s="94"/>
    </row>
    <row r="925" ht="15.75" customHeight="1">
      <c r="F925" s="94"/>
    </row>
    <row r="926" ht="15.75" customHeight="1">
      <c r="F926" s="94"/>
    </row>
    <row r="927" ht="15.75" customHeight="1">
      <c r="F927" s="94"/>
    </row>
    <row r="928" ht="15.75" customHeight="1">
      <c r="F928" s="94"/>
    </row>
    <row r="929" ht="15.75" customHeight="1">
      <c r="F929" s="94"/>
    </row>
    <row r="930" ht="15.75" customHeight="1">
      <c r="F930" s="94"/>
    </row>
    <row r="931" ht="15.75" customHeight="1">
      <c r="F931" s="94"/>
    </row>
    <row r="932" ht="15.75" customHeight="1">
      <c r="F932" s="94"/>
    </row>
    <row r="933" ht="15.75" customHeight="1">
      <c r="F933" s="94"/>
    </row>
    <row r="934" ht="15.75" customHeight="1">
      <c r="F934" s="94"/>
    </row>
    <row r="935" ht="15.75" customHeight="1">
      <c r="F935" s="94"/>
    </row>
    <row r="936" ht="15.75" customHeight="1">
      <c r="F936" s="94"/>
    </row>
    <row r="937" ht="15.75" customHeight="1">
      <c r="F937" s="94"/>
    </row>
    <row r="938" ht="15.75" customHeight="1">
      <c r="F938" s="94"/>
    </row>
    <row r="939" ht="15.75" customHeight="1">
      <c r="F939" s="94"/>
    </row>
    <row r="940" ht="15.75" customHeight="1">
      <c r="F940" s="94"/>
    </row>
    <row r="941" ht="15.75" customHeight="1">
      <c r="F941" s="94"/>
    </row>
    <row r="942" ht="15.75" customHeight="1">
      <c r="F942" s="94"/>
    </row>
    <row r="943" ht="15.75" customHeight="1">
      <c r="F943" s="94"/>
    </row>
    <row r="944" ht="15.75" customHeight="1">
      <c r="F944" s="94"/>
    </row>
    <row r="945" ht="15.75" customHeight="1">
      <c r="F945" s="94"/>
    </row>
    <row r="946" ht="15.75" customHeight="1">
      <c r="F946" s="94"/>
    </row>
    <row r="947" ht="15.75" customHeight="1">
      <c r="F947" s="94"/>
    </row>
    <row r="948" ht="15.75" customHeight="1">
      <c r="F948" s="94"/>
    </row>
    <row r="949" ht="15.75" customHeight="1">
      <c r="F949" s="94"/>
    </row>
    <row r="950" ht="15.75" customHeight="1">
      <c r="F950" s="94"/>
    </row>
    <row r="951" ht="15.75" customHeight="1">
      <c r="F951" s="94"/>
    </row>
    <row r="952" ht="15.75" customHeight="1">
      <c r="F952" s="94"/>
    </row>
    <row r="953" ht="15.75" customHeight="1">
      <c r="F953" s="94"/>
    </row>
    <row r="954" ht="15.75" customHeight="1">
      <c r="F954" s="94"/>
    </row>
    <row r="955" ht="15.75" customHeight="1">
      <c r="F955" s="94"/>
    </row>
    <row r="956" ht="15.75" customHeight="1">
      <c r="F956" s="94"/>
    </row>
    <row r="957" ht="15.75" customHeight="1">
      <c r="F957" s="94"/>
    </row>
    <row r="958" ht="15.75" customHeight="1">
      <c r="F958" s="94"/>
    </row>
    <row r="959" ht="15.75" customHeight="1">
      <c r="F959" s="94"/>
    </row>
    <row r="960" ht="15.75" customHeight="1">
      <c r="F960" s="94"/>
    </row>
    <row r="961" ht="15.75" customHeight="1">
      <c r="F961" s="94"/>
    </row>
    <row r="962" ht="15.75" customHeight="1">
      <c r="F962" s="94"/>
    </row>
    <row r="963" ht="15.75" customHeight="1">
      <c r="F963" s="94"/>
    </row>
    <row r="964" ht="15.75" customHeight="1">
      <c r="F964" s="94"/>
    </row>
    <row r="965" ht="15.75" customHeight="1">
      <c r="F965" s="94"/>
    </row>
    <row r="966" ht="15.75" customHeight="1">
      <c r="F966" s="94"/>
    </row>
    <row r="967" ht="15.75" customHeight="1">
      <c r="F967" s="94"/>
    </row>
    <row r="968" ht="15.75" customHeight="1">
      <c r="F968" s="94"/>
    </row>
    <row r="969" ht="15.75" customHeight="1">
      <c r="F969" s="94"/>
    </row>
    <row r="970" ht="15.75" customHeight="1">
      <c r="F970" s="94"/>
    </row>
    <row r="971" ht="15.75" customHeight="1">
      <c r="F971" s="94"/>
    </row>
    <row r="972" ht="15.75" customHeight="1">
      <c r="F972" s="94"/>
    </row>
    <row r="973" ht="15.75" customHeight="1">
      <c r="F973" s="94"/>
    </row>
    <row r="974" ht="15.75" customHeight="1">
      <c r="F974" s="94"/>
    </row>
    <row r="975" ht="15.75" customHeight="1">
      <c r="F975" s="94"/>
    </row>
    <row r="976" ht="15.75" customHeight="1">
      <c r="F976" s="94"/>
    </row>
    <row r="977" ht="15.75" customHeight="1">
      <c r="F977" s="94"/>
    </row>
    <row r="978" ht="15.75" customHeight="1">
      <c r="F978" s="94"/>
    </row>
    <row r="979" ht="15.75" customHeight="1">
      <c r="F979" s="94"/>
    </row>
    <row r="980" ht="15.75" customHeight="1">
      <c r="F980" s="94"/>
    </row>
    <row r="981" ht="15.75" customHeight="1">
      <c r="F981" s="94"/>
    </row>
    <row r="982" ht="15.75" customHeight="1">
      <c r="F982" s="94"/>
    </row>
    <row r="983" ht="15.75" customHeight="1">
      <c r="F983" s="94"/>
    </row>
    <row r="984" ht="15.75" customHeight="1">
      <c r="F984" s="94"/>
    </row>
    <row r="985" ht="15.75" customHeight="1">
      <c r="F985" s="94"/>
    </row>
    <row r="986" ht="15.75" customHeight="1">
      <c r="F986" s="94"/>
    </row>
    <row r="987" ht="15.75" customHeight="1">
      <c r="F987" s="94"/>
    </row>
    <row r="988" ht="15.75" customHeight="1">
      <c r="F988" s="94"/>
    </row>
    <row r="989" ht="15.75" customHeight="1">
      <c r="F989" s="94"/>
    </row>
    <row r="990" ht="15.75" customHeight="1">
      <c r="F990" s="94"/>
    </row>
    <row r="991" ht="15.75" customHeight="1">
      <c r="F991" s="94"/>
    </row>
    <row r="992" ht="15.75" customHeight="1">
      <c r="F992" s="94"/>
    </row>
    <row r="993" ht="15.75" customHeight="1">
      <c r="F993" s="94"/>
    </row>
    <row r="994" ht="15.75" customHeight="1">
      <c r="F994" s="94"/>
    </row>
    <row r="995" ht="15.75" customHeight="1">
      <c r="F995" s="94"/>
    </row>
    <row r="996" ht="15.75" customHeight="1">
      <c r="F996" s="94"/>
    </row>
    <row r="997" ht="15.75" customHeight="1">
      <c r="F997" s="94"/>
    </row>
    <row r="998" ht="15.75" customHeight="1">
      <c r="F998" s="94"/>
    </row>
    <row r="999" ht="15.75" customHeight="1">
      <c r="F999" s="94"/>
    </row>
  </sheetData>
  <mergeCells count="1">
    <mergeCell ref="A2:C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2020-10-20T14:38:41Z</dcterms:created>
  <dc:creator>Vigie-TC4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LAVIGIEDELEAU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